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9SWAf43aCIi/SD/k6K3X5suXliPOnEpv/qdB/YxwGw6Np9kNehppDIm9FRGbMMBoqHkeGqW2uV1ZBRAtQ1gxaA==" workbookSaltValue="wW++sUni8NMF9JdnmsAsRQ==" workbookSpinCount="100000" lockStructure="1"/>
  <bookViews>
    <workbookView xWindow="0" yWindow="0" windowWidth="19200" windowHeight="10995" activeTab="4"/>
  </bookViews>
  <sheets>
    <sheet name="1" sheetId="1" r:id="rId1"/>
    <sheet name="2" sheetId="2" r:id="rId2"/>
    <sheet name="3" sheetId="3" r:id="rId3"/>
    <sheet name="4" sheetId="5" r:id="rId4"/>
    <sheet name="5" sheetId="4" r:id="rId5"/>
  </sheets>
  <definedNames>
    <definedName name="_xlnm.Print_Titles" localSheetId="0">'1'!$1:$5</definedName>
    <definedName name="_xlnm.Print_Titles" localSheetId="1">'2'!$1:$5</definedName>
    <definedName name="_xlnm.Print_Titles" localSheetId="2">'3'!$1:$5</definedName>
    <definedName name="_xlnm.Print_Titles" localSheetId="3">'4'!$1:$8</definedName>
    <definedName name="_xlnm.Print_Titles" localSheetId="4">'5'!$1:$5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3" l="1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F16" i="5"/>
  <c r="F17" i="5"/>
  <c r="F18" i="5"/>
  <c r="F19" i="5"/>
  <c r="F20" i="5"/>
  <c r="F21" i="5"/>
  <c r="F22" i="5"/>
  <c r="F23" i="5"/>
  <c r="F15" i="5"/>
  <c r="F10" i="5"/>
  <c r="F9" i="5"/>
  <c r="F34" i="2"/>
  <c r="F33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F14" i="5"/>
  <c r="F13" i="5"/>
  <c r="F12" i="5"/>
  <c r="F11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G25" i="5" l="1"/>
  <c r="F25" i="5"/>
  <c r="F38" i="2"/>
  <c r="F99" i="2"/>
  <c r="F8" i="1"/>
  <c r="F14" i="1"/>
  <c r="F9" i="1"/>
  <c r="F10" i="1"/>
  <c r="F11" i="1"/>
  <c r="F12" i="1"/>
  <c r="F13" i="1"/>
  <c r="F15" i="1"/>
  <c r="F16" i="1"/>
  <c r="F17" i="1"/>
  <c r="F18" i="1"/>
  <c r="F19" i="1"/>
  <c r="F20" i="1"/>
  <c r="G23" i="1" s="1"/>
  <c r="F21" i="1"/>
  <c r="A13" i="1"/>
  <c r="A14" i="1" s="1"/>
  <c r="A15" i="1" s="1"/>
  <c r="A16" i="1" s="1"/>
  <c r="A17" i="1" s="1"/>
  <c r="A18" i="1" s="1"/>
  <c r="A19" i="1" s="1"/>
  <c r="A20" i="1" s="1"/>
  <c r="A21" i="1" s="1"/>
  <c r="H25" i="5" l="1"/>
  <c r="F83" i="2"/>
  <c r="A15" i="4" l="1"/>
  <c r="F10" i="4"/>
  <c r="F41" i="3"/>
  <c r="F28" i="3"/>
  <c r="F209" i="2" l="1"/>
  <c r="F15" i="4" l="1"/>
  <c r="F7" i="4"/>
  <c r="F8" i="4"/>
  <c r="F9" i="4"/>
  <c r="F11" i="4"/>
  <c r="F12" i="4"/>
  <c r="F13" i="4"/>
  <c r="F14" i="4"/>
  <c r="F6" i="4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32" i="3"/>
  <c r="F33" i="3"/>
  <c r="F34" i="3"/>
  <c r="F35" i="3"/>
  <c r="F36" i="3"/>
  <c r="F37" i="3"/>
  <c r="F38" i="3"/>
  <c r="F39" i="3"/>
  <c r="F40" i="3"/>
  <c r="F42" i="3"/>
  <c r="F43" i="3"/>
  <c r="F44" i="3"/>
  <c r="F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6" i="2"/>
  <c r="F7" i="1"/>
  <c r="A7" i="4"/>
  <c r="A8" i="4" s="1"/>
  <c r="A9" i="4" s="1"/>
  <c r="A10" i="4" s="1"/>
  <c r="A11" i="4" s="1"/>
  <c r="A12" i="4" s="1"/>
  <c r="A13" i="4" s="1"/>
  <c r="A14" i="4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F17" i="4" l="1"/>
  <c r="G17" i="4"/>
  <c r="F46" i="3"/>
  <c r="G46" i="3"/>
  <c r="G211" i="2"/>
  <c r="F211" i="2"/>
  <c r="A7" i="1"/>
  <c r="A8" i="1" s="1"/>
  <c r="A9" i="1" s="1"/>
  <c r="A10" i="1" s="1"/>
  <c r="A11" i="1" s="1"/>
  <c r="A12" i="1" s="1"/>
  <c r="H17" i="4" l="1"/>
  <c r="H46" i="3"/>
  <c r="H211" i="2"/>
  <c r="F6" i="1"/>
  <c r="F23" i="1" l="1"/>
  <c r="H23" i="1" l="1"/>
</calcChain>
</file>

<file path=xl/sharedStrings.xml><?xml version="1.0" encoding="utf-8"?>
<sst xmlns="http://schemas.openxmlformats.org/spreadsheetml/2006/main" count="720" uniqueCount="341">
  <si>
    <t>Przedmiot zamówienia i Oferta na sukcesywną dostawę artykułów biurowych i szkolnych dla Pałacu Młodzieży w Katowicach.</t>
  </si>
  <si>
    <t>Zamawiający informuje o możliwości składania ofert na wybrane przez oferenta pakiety przedmiotów zamówienia</t>
  </si>
  <si>
    <t>Pakiet 1 - Papier ksero i ozdobny</t>
  </si>
  <si>
    <t>Pakiet 2 - Artykuły biurowe i szkolne</t>
  </si>
  <si>
    <t>Pakiet 3 - Artykuły kreatywne</t>
  </si>
  <si>
    <t>Lp.</t>
  </si>
  <si>
    <t>Nazwa i opis przedmiotu zamówienia</t>
  </si>
  <si>
    <t>jednostka</t>
  </si>
  <si>
    <t>Liczba/ ilość</t>
  </si>
  <si>
    <t>Cena netto</t>
  </si>
  <si>
    <t>Wartość netto</t>
  </si>
  <si>
    <r>
      <t xml:space="preserve">Podatek Vat [%] </t>
    </r>
    <r>
      <rPr>
        <b/>
        <sz val="6"/>
        <color rgb="FFFF0000"/>
        <rFont val="Calibri"/>
        <family val="2"/>
        <charset val="238"/>
        <scheme val="minor"/>
      </rPr>
      <t>(zmień wartość, gdy stawka jest inna)</t>
    </r>
  </si>
  <si>
    <t>nr katalogowy</t>
  </si>
  <si>
    <t>Nazwa towaru/ producenta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</si>
  <si>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</si>
  <si>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</si>
  <si>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</si>
  <si>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</si>
  <si>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</si>
  <si>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</si>
  <si>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</si>
  <si>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</si>
  <si>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</si>
  <si>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Netto:</t>
  </si>
  <si>
    <t>Wartość VAT:</t>
  </si>
  <si>
    <t>Brutto:</t>
  </si>
  <si>
    <t>Słownie wartość oferty brutto: ………………………………………………………………. Złotych  …./100</t>
  </si>
  <si>
    <t>Blok do flipcharta 100x70 cm. 50 kart gładki</t>
  </si>
  <si>
    <t>szt.</t>
  </si>
  <si>
    <t>Blok listowy biurowy, A4, 50k, kratka, linia</t>
  </si>
  <si>
    <t>Blok listowy biurowy, A5, 50k, kratka, linia</t>
  </si>
  <si>
    <t>Szt.</t>
  </si>
  <si>
    <t>Bloczek, karteczki samoprzylepne (SP) 38x51mm/ 100 szt. żółty</t>
  </si>
  <si>
    <t>Bloczek, karteczki SP 76x76mm/ 100 szt. żółty</t>
  </si>
  <si>
    <t xml:space="preserve">szt. </t>
  </si>
  <si>
    <t>Bloczek, karteczki SP harmonijka, typu Z-notes 76x76mm/ 100 szt. żółty</t>
  </si>
  <si>
    <t>Bloczek SP, typu zakładki indeksujące PP, prostokąt 12x45mm/ 5x25kart., mix kolor</t>
  </si>
  <si>
    <t>op.</t>
  </si>
  <si>
    <t>Zeszyt - Brulion A5 - twarda oprawa 96k- kratka</t>
  </si>
  <si>
    <t>Zeszyt - Brulion A4, twarda oprawa - 96k-kratka, linie</t>
  </si>
  <si>
    <t>Op.</t>
  </si>
  <si>
    <t>Brystol B1 70x100cm gr. 225g, 3 kolory: biały, czarny, bordowy</t>
  </si>
  <si>
    <t>arkusz</t>
  </si>
  <si>
    <t>Brystol B1 70x100cm gr.225g, 3 kolory: granat, szary jasny, szary ciemny</t>
  </si>
  <si>
    <t>Bibuła marszczona, zestaw min. 10 kolorów (min. 10 szt./op.)</t>
  </si>
  <si>
    <t>Bibuła krepowana - Krepina włoska, min.180g, rozmiar 50cm x 2,5m, mix. kolorów,</t>
  </si>
  <si>
    <t>Cienkopisy, gr. linii pisania 0,4mm, zestaw 12 kolorów</t>
  </si>
  <si>
    <t xml:space="preserve">Długopis automatyczny z gumowym uchwytem i wymiennym wkładem, gr. linii pisania 0,7 mm, dł. linii pisania min. 1500 m, 4 kolory: niebieski, czarny, czerwony, zielony </t>
  </si>
  <si>
    <t>Długopis żelowy gr. linii pisania 0,5 mm i 0,7 mm, długość linii pisania min. 500 m, metalowa końcówka, gumowy uchwyt, 4 kolory: niebieski, czarny, czerwony, zielony</t>
  </si>
  <si>
    <t>Druciki kreatywne, 30cm, metalizowane, mix kolorów, 25 szt./op.</t>
  </si>
  <si>
    <t>Druciki kreatywne, 30cm, mix kolorów, 40 szt./op.</t>
  </si>
  <si>
    <t>Druciki kreatywne, 30cm, 1 kolor w op., 25 szt./op., gama 10 kolorów do wyboru</t>
  </si>
  <si>
    <t>Dziurkacz biurowy metalowy, min. 30 kartek, z ogranicznikiem formatu papieru</t>
  </si>
  <si>
    <t>Datownik automatyczny</t>
  </si>
  <si>
    <t>Dziennik korespondencyjny A4/192k., czarna lub granatowa okładka</t>
  </si>
  <si>
    <t xml:space="preserve">Etykiety uniwersalne, samoprzylepne A4, 105x48mm/100 ark., białe </t>
  </si>
  <si>
    <t>Etykiety uniwersalne, samoprzylepne A4, cała strona 210x297mm/100 ark., białe</t>
  </si>
  <si>
    <t>Farby akrylowe, 250ml tuba/słoik, w 24 kolorach</t>
  </si>
  <si>
    <t>opak.</t>
  </si>
  <si>
    <t>Farby witrażowe do szkła i ceramiki, żelowe - wodne, butelki z aplikatorem i zatyczką, 80ml, 10 kolorów</t>
  </si>
  <si>
    <t>Farby witrażowe konturowe wodne; 50-80ml, butelki z aplikatorem i zatyczką,10 kolorów</t>
  </si>
  <si>
    <t>Farba - Konturówka do szkła (do technik witrażowych), tubka 20ml, 4 kolory: biały, srebrny, złoty, czarny, każdy po 4 szt.</t>
  </si>
  <si>
    <t>Farby akwarele, w płynie, butelka 30ml, gama 32 kolory, Renesans lub równoważne</t>
  </si>
  <si>
    <t>Farby olejne 12 kolorów</t>
  </si>
  <si>
    <t>Folia błyszcząca do laminowania 80 mic., A3, 100 szt.</t>
  </si>
  <si>
    <t xml:space="preserve">Folia błyszcząca do laminowania 80 mic., A4, 100 szt. </t>
  </si>
  <si>
    <t>Folia samoprzylepna PCV w arkuszach B1, 70x100 cm., mix 10 kolorów</t>
  </si>
  <si>
    <t>ark.</t>
  </si>
  <si>
    <t>Gumki chlebowe 48 mm x 23 mm x 9 mm</t>
  </si>
  <si>
    <t>Gumki recepturki, średnica 50mm, opak. 1kg</t>
  </si>
  <si>
    <t>Identyfikator ze smyczą (sztywna osłona do kart i wizytówek)</t>
  </si>
  <si>
    <t>Identyfikator z klipsem, format 57x90 mm, grubość folii 350 mic.</t>
  </si>
  <si>
    <t>Kalkulator biurowy 12 pozycyjny, duży wyświetlacz, podwójna pamięć, zaokrąglanie wyników, możliwość określania miejsc po przecinku, min. rozmiar 18x12,5cm</t>
  </si>
  <si>
    <t xml:space="preserve"> Szt.</t>
  </si>
  <si>
    <t>Karton ozdobny wizytówkowy (do druku dyplomów), A4, 185g/m2, faktura płótno, 2 kolory do wyboru: biały, kremowy; 100 ark./opak.</t>
  </si>
  <si>
    <t>Karton ozdobny wizytówkowy (do druku dyplomów), A4, 220g/m2, millenium/mika, 20 ark./opak., Różne kolory</t>
  </si>
  <si>
    <t>Koperty na CD/DVD 100szt.</t>
  </si>
  <si>
    <t>Klej biurowy w sztyfcie min. 35g do klejenia papieru, zdjęć, kartonu (glue stic)</t>
  </si>
  <si>
    <t>Klej do pistoletu na gorąco, wkład śr.11mm, dł. 20cm, 1 opak.=1kg</t>
  </si>
  <si>
    <t>Klej introligatorski bezbarwny; do wszystkich papierowych technik hobbystycznych (do papieru, brystolu, kartonu), butelka z aplikatorem 250ml</t>
  </si>
  <si>
    <t>Klej Wikol premium, do drewna. Klei także papier, karton, filc, korek, styropian, folie alum., ceramikę, skórę. w tubce, 40-50 ml</t>
  </si>
  <si>
    <t>Klej Wikol premium, do drewna. Klei także papier, karton, filc, korek, styropian, folie alum., ceramikę, skórę. Butelka 0,5L</t>
  </si>
  <si>
    <t>Klej w płynie magic 50 ml</t>
  </si>
  <si>
    <t>Klip biurowy metal 19mm/12 szt.</t>
  </si>
  <si>
    <t>Klip biurowy metal 25mm/12 szt.</t>
  </si>
  <si>
    <t>Klip biurowy metal 32mm/12 szt.</t>
  </si>
  <si>
    <t>Koperty C5, HK, białe, z poddrukiem, 500szt.</t>
  </si>
  <si>
    <t>Koperty C4, HK, RBD, brązowe, bez poddruku, 50szt.</t>
  </si>
  <si>
    <t>Koperty C3, HK, białe, bez poddruku, 50szt.</t>
  </si>
  <si>
    <t>Koperty C3, HK, RBD, brązowe, bez poddruku, 50szt.</t>
  </si>
  <si>
    <t>Koperty B4, HK, RBD, brązowe, bez poddruku, 25szt.</t>
  </si>
  <si>
    <t>Koperty bąbelkowe 23/CD (na płytę CD), HK, białe, 10szt.</t>
  </si>
  <si>
    <t>Koperty bąbelkowe D/14, HK, białe, 10 szt.</t>
  </si>
  <si>
    <t>Koperty bąbelkowe H/18, (na format A4) HK, białe, 10 szt.</t>
  </si>
  <si>
    <t>Koperty bąbelkowe K/20, (na format A3) HK, białe, 10 szt.</t>
  </si>
  <si>
    <t>Koperty bezpieczne, B5, białe</t>
  </si>
  <si>
    <t>Korektor w piórze, metalowa końcówka, min. 8ml.</t>
  </si>
  <si>
    <t>Korektor w płynie, z pędzelkiem, szybkoschnący min. 20 ml</t>
  </si>
  <si>
    <t>Korektor w taśmie, myszka: min. 4,2mm x min.25m</t>
  </si>
  <si>
    <t>Kostka, karteczki białe 85x85mm, nieklejone, luzem - min.400 kartek</t>
  </si>
  <si>
    <t>Kostka, karteczki nieklejone, mix kolorów, ok.83x83mm, min.750 kartek</t>
  </si>
  <si>
    <t>Kostka, karteczki nieklejone (luzem) mix kolorów intensywnych/ neonowych, 9x9x9cm, ok.800 kartek</t>
  </si>
  <si>
    <t>Kostka, karteczki nieklejone (luz) mix kolorów pastelowych,9x9x9cm, ok.800 kartek</t>
  </si>
  <si>
    <t>Kreda szkolna, biała do tablic, niepyląca, kwadratowa długość 8 cm, 100 szt.</t>
  </si>
  <si>
    <t>Kreda szkolna, kolorowa do tablic, niepyląca, kwadratowa długość 8 cm, 100 szt.</t>
  </si>
  <si>
    <t>Kreda kolorowa, chodnikowa i szkolna: pałeczki o dł. Min. 8cm, śr.min.24 mm, mix. min. 6 kolorów w op., 12 szt. w op.</t>
  </si>
  <si>
    <t>Kredki akwarelowe, 12 kolorów/op.</t>
  </si>
  <si>
    <t>Kredki ołówkowe 12 kolorów/op.</t>
  </si>
  <si>
    <t>Kredki pastelowe suche, Koh-I-noor,  12 szt./op.</t>
  </si>
  <si>
    <t>Kredki pastelowe suche, Koh-I-noor, 24 szt./op.</t>
  </si>
  <si>
    <t>Kredki pastelowe suche, Koh-I-noor, 36 szt./op.</t>
  </si>
  <si>
    <t xml:space="preserve">Kredki pastelowe olejne, śr. kredki ok.8,5mm, Pentel, 12 szt./op. </t>
  </si>
  <si>
    <t>Kredki pastelowe olejne, śr. kredki ok.8,5mm, Pentel, min.24 szt./op.</t>
  </si>
  <si>
    <t>Kredki pastelowe olejne, XXL o średnicy kredki ok. 11mm, Pentel min. 24 szt./op.</t>
  </si>
  <si>
    <t>Kredki pastelowe olejne, śr. kredki ok.8,5mm, Pentel, min. 35 szt./op.</t>
  </si>
  <si>
    <t>Kredki pastelowe olejne, śr. kredki ok.8,5mm, Pentel, min. 50 szt./op.</t>
  </si>
  <si>
    <t>Kredki świecowe, śr. Kredki min. 8mm, 24 kolory/op.</t>
  </si>
  <si>
    <t>Masa mocująca podzielona (chlebki), min.70g./op.</t>
  </si>
  <si>
    <t>Pisaki kolorowe, 12 kolorów w op.</t>
  </si>
  <si>
    <t>Pisaki kolorowe, 4 kolory w op.</t>
  </si>
  <si>
    <t>Magnetyczne punkty mocujące, różne wielkości, 10 szt./op.</t>
  </si>
  <si>
    <t>Marker permanentny, końcówka okrągła 1,5-3mm, czarny</t>
  </si>
  <si>
    <t>Marker permanentny, końcówka ścięta szer. 2-5mm, czarny</t>
  </si>
  <si>
    <t>Marker lakierowy/olejowy, okrągła końcówka 2-3 mm, biały, czarny, srebrny, złoty i in. kolory</t>
  </si>
  <si>
    <t>Modelina 6 kolorów w opakowaniu</t>
  </si>
  <si>
    <t>Modelina 12 kolorów w opakowaniu</t>
  </si>
  <si>
    <t>Nóż do kopert</t>
  </si>
  <si>
    <t>Nożyczki szkolne dla dzieci, dł. Ostrza min. 5cm</t>
  </si>
  <si>
    <t xml:space="preserve">Nożyczki biurowe (dł. Ostrza min. 8 cm) </t>
  </si>
  <si>
    <t>Nożyczki biurowe, rozmiar min.21 cm, dł. ostrza min.12 cm.)</t>
  </si>
  <si>
    <t>Nóż pakowy, z łamanym, wymiennym ostrzem, szer. ostrza 9mm, z blokadą</t>
  </si>
  <si>
    <t>Nóż pakowy, z łamanym, wymiennym ostrzem, szer. ostrza 18mm, z blokadą</t>
  </si>
  <si>
    <t>Ostrze do nożyków 18mm x 10 szt.</t>
  </si>
  <si>
    <t>Ostrze do nożyków 9mm x 10 szt.</t>
  </si>
  <si>
    <t>Koszulki A4 MAXI tj. poszerzane, groszkowe, min. 70 mic., min. 25szt./op.</t>
  </si>
  <si>
    <t>Ołówki 1H-3H, zestaw, 12 szt./op.</t>
  </si>
  <si>
    <t>Ołówki B-8B, zestaw, 12 szt./op.</t>
  </si>
  <si>
    <t>Ołówki B, 2B, zaostrzone</t>
  </si>
  <si>
    <t>Ołówki biurowe HB, zaostrzone z gumką, żółte lakierowane, 12 szt./op.,</t>
  </si>
  <si>
    <t>do bindowania - Okładki A4, karton 250g/m2, skóropodobne, 100szt./op., różne kolory</t>
  </si>
  <si>
    <t>do bindowania - Okładki A4 - folia, przezroczysta, bezbarwna, 150mic, 100ark./op.</t>
  </si>
  <si>
    <t>do bindowania - Okładki A4- folia, przezroczysta, kolor, 150mic, 100ark./op.</t>
  </si>
  <si>
    <t>do bindowania - Grzbiety spiralne, A4, 10mm (65 kartek), 100szt./op.</t>
  </si>
  <si>
    <t>do bindowania - Grzbiety spiralne, A4, 14mm (125 kartek), 100szt./op.</t>
  </si>
  <si>
    <t>Papier milimetrowy, blok A3</t>
  </si>
  <si>
    <t>Kalka techniczna w bloku, A4, 90 g, min. 10 ark./op.</t>
  </si>
  <si>
    <t>Kalka techniczna w bloku, A3, 90g, min. 10 ark./op.</t>
  </si>
  <si>
    <t>Pędzle artystyczne, okrągłe, 5szt./op. (rozmiary w op. 2, 4, 6, 8, 10)</t>
  </si>
  <si>
    <t>Pędzle artystyczne, płaskie, 5szt./op. (rozmiary w op. 2, 4, 6, 8, 10)</t>
  </si>
  <si>
    <t>Pędzel akwarelowy drewniany, min. 5 szt./op., rozm. 8</t>
  </si>
  <si>
    <t>Pędzel syntetyczny, okrągły, cienki (rozmiary 1, 2, 4), na sztuki</t>
  </si>
  <si>
    <t>Papier do drukarki A3, 80g/m2, ryza 500 ark., 1 kolor, różne kolory</t>
  </si>
  <si>
    <t>ryza</t>
  </si>
  <si>
    <t>Ryza</t>
  </si>
  <si>
    <t>Papier do drukarki, intensywne kolory, A4 80g/m2, ryza 500 ark. w 1 kolorze</t>
  </si>
  <si>
    <t xml:space="preserve">Papier do origami, mix kolor, min. 4x4cm, min. 100 szt./op. </t>
  </si>
  <si>
    <t>Papier do origami, mix kolor, 10x10cm, min. 100 szt./op.</t>
  </si>
  <si>
    <t>Papier do origami, mix kolor - intensywne, 14x14cm, min. 100 szt./op.</t>
  </si>
  <si>
    <t>Papier do origami, mix kolor - pastelowe, 14x14cm, min. 100 szt./op.</t>
  </si>
  <si>
    <t>Papier do origami, mix kolor, 20x20cm, min. 100 szt./op.</t>
  </si>
  <si>
    <t xml:space="preserve">Papier pakowy szary arkusz 100/140cm </t>
  </si>
  <si>
    <t>Papier pakowy szary rolka 5 kg</t>
  </si>
  <si>
    <t>Papier kancelaryjny, A3, linia, kratka, 500 kart./ryz,</t>
  </si>
  <si>
    <t>do tablicy suchościeralnej - środek do czyszczenia, min. 250ml/szt.</t>
  </si>
  <si>
    <t>do tablicy suchościeralnej - gąbka magnetyczna</t>
  </si>
  <si>
    <t>Płyn do czyszczenia ekranów LCD, laptopów itp., poj. min.250ml</t>
  </si>
  <si>
    <t>Pinezki (beczułki, kołki plastikowe) do tablic korkowych, mix kolorów, 100szt./op.</t>
  </si>
  <si>
    <t>Pinezki metalowe, srebrne, 50szt./op.</t>
  </si>
  <si>
    <t>Plastelina kwadratowa miękka, 18 kolorów /op.</t>
  </si>
  <si>
    <t>Klipsy archiwizacyjne FELLOWES - 50 szt./op.</t>
  </si>
  <si>
    <t xml:space="preserve">Pudła archiwizacyjne 100x247x350mm - kolor granat  </t>
  </si>
  <si>
    <t xml:space="preserve">Pudła archiwizacyjne 150x247x350mm - kolor granat  </t>
  </si>
  <si>
    <t>Pudła archiwizacyjne, Kartony zbiorcze, z górną pokrywą (na 6 pudełek 80mm lub 5 pudełek 100mm</t>
  </si>
  <si>
    <t xml:space="preserve">Pudła archiwizacyjne, Kartony zbiorcze z boczną pokrywą (na 6 pudełek 80mm lub 5 pudełek 100mm) </t>
  </si>
  <si>
    <t>Wąsy skoroszytowe (zapinacz do akt), różne kolory, 25szt./op.</t>
  </si>
  <si>
    <t>Przekładki kartonowe, typu A B C D do akt osobowych</t>
  </si>
  <si>
    <t>Przekładki kartonowe 1/3 kolorowe A4/100 szt. mix kolorów</t>
  </si>
  <si>
    <t>kpl.</t>
  </si>
  <si>
    <t>Płytki CD</t>
  </si>
  <si>
    <t>Płytki DVD</t>
  </si>
  <si>
    <t>Płytki CD-RW, do wielokrotnego nagrywania</t>
  </si>
  <si>
    <t xml:space="preserve">Rozszywacz </t>
  </si>
  <si>
    <t>Segregator A5, 2 ringi, z metalowym okuciem krawędzi podstawy, różne kolory, szer. 7,5 cm</t>
  </si>
  <si>
    <t>Segregator A4, 2 ringi, z metalowym okuciem krawędzi podstawy, różne kolory, szer. 3,5 cm</t>
  </si>
  <si>
    <t>Segregator A4, 2 ringi, z metalowym okuciem krawędzi podstawy, różne kolory, szer. 5 cm</t>
  </si>
  <si>
    <t>Segregator A4, 2 ringi, z metalowym okuciem krawędzi podstawy, różne kolory, szer. 7-7,5 cm</t>
  </si>
  <si>
    <t>Segregator A4, 2 ringi, z metalowym okuciem krawędzi podstawy, różne kolory, szer. XXL, tj. 8 cm</t>
  </si>
  <si>
    <t>Skorowidz, twarda oprawa, format A5, szyty, min. 72 kartki</t>
  </si>
  <si>
    <t>Skorowidz, twarda oprawa, szyty, A4, min. 72 kartki</t>
  </si>
  <si>
    <t>Spinacze metalowe okrągłe, 28 mm, 100szt./op.</t>
  </si>
  <si>
    <t>Spinacze metalowe okrągłe, 50 mm, 100 szt./op.</t>
  </si>
  <si>
    <t>Spinacze krzyżowe, min. 61mm, 12szt./op.</t>
  </si>
  <si>
    <t>Sznurek konopny, szpagat, szpula 0,5kg (ok.250mb)</t>
  </si>
  <si>
    <t>Sznurek konopny szpagat, szpula 250g (tj. ok. 125mb)</t>
  </si>
  <si>
    <t>Szpilki 28 mm, 50g/op.</t>
  </si>
  <si>
    <t>Pojemnik plastikowy, A4, na dokumenty/katalogi, różne kolory, szer. min.7cm</t>
  </si>
  <si>
    <t>Temperówka podwójna, z dużym pojemnikiem</t>
  </si>
  <si>
    <t>Temperówka metalowa podwójna</t>
  </si>
  <si>
    <t xml:space="preserve"> szt.</t>
  </si>
  <si>
    <t>Temperówka metalowa pojedyncza</t>
  </si>
  <si>
    <t>Tusz kreślarski, różne kolory, min. 30ml/szt.</t>
  </si>
  <si>
    <t>Tusz do stempli, Różne kolory (10), min. 30ml/op.</t>
  </si>
  <si>
    <t>Taśma biurowa, przeźroczysta, samoprzylepna 24 mm x 30 m</t>
  </si>
  <si>
    <t>Taśma dwustronna, uniwersalna, 38 mm x 10 m.</t>
  </si>
  <si>
    <t>Taśma dwustronna, uniwersalna, 10mm x 10 m.</t>
  </si>
  <si>
    <t>Taśma pakowa, brązowa 48-50 mm x min.60 m.</t>
  </si>
  <si>
    <t>Taśma pakowa, przeźroczysta 48-50 mm x min. 60 m</t>
  </si>
  <si>
    <t>Taśma malarska szer. 30mm x 50mb</t>
  </si>
  <si>
    <t>Taśma malarska szer.50mm x 50mb</t>
  </si>
  <si>
    <t>Teczka z gumką A3, mix kolorów</t>
  </si>
  <si>
    <t xml:space="preserve">Teczka A4 z lakierowanego kartonu 350 g/m2, wiązana lub z gumką, różne kolory </t>
  </si>
  <si>
    <t>Teczka A4 z kartonu 350 g/m2, wiązana lub z gumką, biała</t>
  </si>
  <si>
    <t>Teczka do podpisu A4, harmonijkowa, na 20 dokumentów</t>
  </si>
  <si>
    <t>Teczka tekturowa z rączką, A4, plastikowy zamek, powlekana kolorową folią PP, szer. grzbietu 40mm, różne kolory</t>
  </si>
  <si>
    <t>Teczka skrzydłowa A4, z grubej tektury pokrytej folią PP, szer. grzbietu 5cm, różne kolory</t>
  </si>
  <si>
    <t>Wykałaczki małe (min.100 szt./op.)</t>
  </si>
  <si>
    <t>Wykałaczki duże (patyczki do szaszłyków), dł. min. 20cm, 50szt./op.</t>
  </si>
  <si>
    <t>Zakreślacz fluorescencyjny, linia pisania 1-5mm, min.200m, odporny na wysychanie, zestaw min. 4 kolorów/op.</t>
  </si>
  <si>
    <t>Zeszyt A5 - 16 kartek w kratkę w miękkiej okładce</t>
  </si>
  <si>
    <t>Zeszyt A5 - 32 kartek w kratkę w miękkiej okładce</t>
  </si>
  <si>
    <t>Zeszyt A5 - 60 kartek w kratkę w miękkiej okładce</t>
  </si>
  <si>
    <t>Zeszyt papierów kolorowych A3 samoprzylepny 10 kartek</t>
  </si>
  <si>
    <t>Zeszyt papierów kolorowych samoprzylepnych A4 10 kartek</t>
  </si>
  <si>
    <t>Zszywacz metalowy (24/6 - 26/6), trwały, gł. wsunięcia kartki 6cm, (zszywa do 30 kartek)</t>
  </si>
  <si>
    <t>Zszywki 24/6, 1000szt./op.</t>
  </si>
  <si>
    <t>Zszywki 24/8, 1000szt./op.</t>
  </si>
  <si>
    <t xml:space="preserve">Op. </t>
  </si>
  <si>
    <t>Zszywki 23/8, heavy duty, 1000szt./op.</t>
  </si>
  <si>
    <t>Zszywki 23/15, heavy duty, 1000szt./op.</t>
  </si>
  <si>
    <t>Zszywacz tapicerski - Taker</t>
  </si>
  <si>
    <t>Zszywki do takera, 53/8, min. 1000szt./op.</t>
  </si>
  <si>
    <t>Kredki do malowania twarzy, bezpieczne dla skóry dzieci, 12 kolorów</t>
  </si>
  <si>
    <t>Przybornik biurkowy, metalowy, min. 3 komory (na długopisy, spinacze i kostkę 10x10cm)</t>
  </si>
  <si>
    <t>Pendrive o poj. min. 16GB</t>
  </si>
  <si>
    <t xml:space="preserve">Zestaw pióro i długopis, plastikowe etui </t>
  </si>
  <si>
    <t>Agrafki, zestaw min. 12szt.</t>
  </si>
  <si>
    <t>Brelok do kluczy, wymienna etykieta, 50szt./op., mix kolor</t>
  </si>
  <si>
    <t>Folia aluminiowa, 20mb</t>
  </si>
  <si>
    <t>Klej błyskawiczny, typu Kropelka, tubka z aplikatorem min. 2ml</t>
  </si>
  <si>
    <t>Blok rysunkowy - A4 - kolor, 20 kartek</t>
  </si>
  <si>
    <t>Blok techniczny- A3 - biały; 170g/m2, min.10 kartek/szt.</t>
  </si>
  <si>
    <t>Blok techniczny- A3 - biały; 250g/m2, min.10 kartek/szt.</t>
  </si>
  <si>
    <t>Blok techniczny -A4 - biały; 170g/m2, min.10 kartek/szt.</t>
  </si>
  <si>
    <t>Blok techniczny -A4 - biały; 250g/m2, min.10 kartek/szt.</t>
  </si>
  <si>
    <t>Blok techniczny kolorowy - A3, min. 220g/m2 - 10 kartek, mix intensywnych kolorów</t>
  </si>
  <si>
    <t>Blok techniczny kolorowy A3, min. 220g/m2 - 10 kartek, tylko czarny</t>
  </si>
  <si>
    <t>Blok techniczny kolorowy A4, 170g/m2- 10 kartek, mix intensywnych kolorów</t>
  </si>
  <si>
    <t>Blok techniczny kolorowy A4 - min. 220g/m2, 10 kartek, mix intensywnych kolorów</t>
  </si>
  <si>
    <t>Zeszyt - Brulion A4, twarda oprawa -min.160k- kratka</t>
  </si>
  <si>
    <t>Zeszyt - Brulion A4, twarda oprawa -min. 300k- kratka</t>
  </si>
  <si>
    <t xml:space="preserve">Długopis kulkowy, z gumowym uchwytem i wymiennym wkładem, śr. kulki piszącej 0,7mm, gr. linii pisania ok. 0,35mm, umożliwia nieprzerwane pisanie po śliskim papierze (faktury, papier kredowy). UNI SX-101. 2 kolory - czarny, niebieski </t>
  </si>
  <si>
    <t>Marker permanentny, końcówka okrągła 1,5 - 3mm, 5 kolorów (Kolory: złoty, srebrny, niebieski, zielony, czerwony)</t>
  </si>
  <si>
    <t>Koszulki A5, groszkowe - 100szt./op.</t>
  </si>
  <si>
    <t>Koszulki A4, min. 35 mic., groszkowe - 100szt./op.</t>
  </si>
  <si>
    <t>Koszulki A4, min. 70mic., groszkowe - 100szt./op.</t>
  </si>
  <si>
    <t>Ofertówka A4 z PVC, 200 mic. - bezbarwna, przeźroczysta, zgrzew typu "L", 25szt./op.</t>
  </si>
  <si>
    <t>Papier do drukarki A3, 80g/m2, białość - CIE 146, ryza 500 ark.</t>
  </si>
  <si>
    <t>Papier do drukarki A3, 200g/m2, białość - CIE 146, ryza 250 ark.</t>
  </si>
  <si>
    <t>Papier do drukarki A4, 80g/m2, białość - CIE 146, ryza 500 ark.</t>
  </si>
  <si>
    <t>Papier do kasy fiskalnej - rolki kasowe termoczułe, papier bezpyłowy, bezdrzewny, bezchlorowy; szer. 57mm, dł. Min. 25m, 10szt./op.</t>
  </si>
  <si>
    <t>Marker permanentny - foliopis do gładkich powierzchni: CD, metal, szkło, plastik (PP, PET, PVC), linia pisania szer. min. 0,4mm, 4 różne kolory</t>
  </si>
  <si>
    <t xml:space="preserve">Pudła archiwizacyjne 80x247x350mm -kolor granat  </t>
  </si>
  <si>
    <t>Skoroszyt tekturowy, min. 250g/m2, biały A4, z "wąsem" do wpinania</t>
  </si>
  <si>
    <t>Skoroszyt tekturowy, min. 250g/m2, biały A4, z "wąsem" do wpinania, zawieszkowy do segregatora</t>
  </si>
  <si>
    <t xml:space="preserve">Pojemnik - Szuflada na biurko A4 plastikowa "wysokokrystaliczna", </t>
  </si>
  <si>
    <t>Folia bąbelkowa, 1m x 5mb</t>
  </si>
  <si>
    <t>Torba na prezenty, papier brąz, 90g/m2, format min. A4, sztuka</t>
  </si>
  <si>
    <t>Teczka kopertowa A4 na zatrzask, transparentny PP min. gr. 170µm, mix kolorów</t>
  </si>
  <si>
    <t>Podkładka pod mysz komputerową</t>
  </si>
  <si>
    <t>Baloniki, 10", mix kolorów 100 szt./op.</t>
  </si>
  <si>
    <t>Baloniki, 10", 1 kolor po 100 szt. /op., różne kolory do wyboru</t>
  </si>
  <si>
    <t>Bateria 3V CR 2032- opak. 1 szt.</t>
  </si>
  <si>
    <t>Bateria 1,5V, LR44, 1szt./op.</t>
  </si>
  <si>
    <t>Baterie – akumulatorki – 1,5V AA, 4 szt./op.</t>
  </si>
  <si>
    <t>Baterie – akumulatorki – 1,5V, AAA, 4szt./op.</t>
  </si>
  <si>
    <t>Papier ozdobny płótno biały 120g/m2, 50 ark./op.</t>
  </si>
  <si>
    <t>Wkład do długopisu kulkowego, śr. kulki piszącej 0,7mm, gr. linii ok. 0,35mm, pisanie po śliskim papierze (faktury, papier kredowy). Do UNI SX-101. 2 kolory - czarny, niebieski</t>
  </si>
  <si>
    <t>Pakiet 2</t>
  </si>
  <si>
    <t>Pakiet 1</t>
  </si>
  <si>
    <t>Pakiet 3</t>
  </si>
  <si>
    <t>Pakiet 4</t>
  </si>
  <si>
    <r>
      <t xml:space="preserve">do tablicy suchościeralnej - Marker/pisak do tablic, </t>
    </r>
    <r>
      <rPr>
        <b/>
        <sz val="10"/>
        <rFont val="Calibri"/>
        <family val="2"/>
        <charset val="238"/>
        <scheme val="minor"/>
      </rPr>
      <t>z pompką dozującą tusz,</t>
    </r>
    <r>
      <rPr>
        <sz val="10"/>
        <rFont val="Calibri"/>
        <family val="2"/>
        <charset val="238"/>
        <scheme val="minor"/>
      </rPr>
      <t xml:space="preserve"> Kolory: czarny, czerwony, niebieski, zielony</t>
    </r>
  </si>
  <si>
    <t xml:space="preserve">Etykiety uniwersalne, samoprzylepne A4, 3 kolumny po 70x50mm/100 ark., białe </t>
  </si>
  <si>
    <t xml:space="preserve">Folia błyszcząca do laminowania 80 mic., A5, 100 szt. </t>
  </si>
  <si>
    <t xml:space="preserve"> AMOS (KW trade)</t>
  </si>
  <si>
    <t xml:space="preserve">Kamaben </t>
  </si>
  <si>
    <t>Bambino - St. Majewski</t>
  </si>
  <si>
    <t>Koperty C4, HK, białe, bez poddruku, 50szt.</t>
  </si>
  <si>
    <t>Skoroszyt plastikowy formatu A4 z perforacją do segregatora, z "wąsem" do wpinania dokumentów, różne kolory, min. 20szt./op.</t>
  </si>
  <si>
    <t>Teczka skrzydłowa A4, pokryta folią PP, poj. Min. 280 kartek, zamykana okrągłą gumką, szer. grzbietu: 35mm</t>
  </si>
  <si>
    <t>podkładka z klipem (deska), A4, mix kolor</t>
  </si>
  <si>
    <t>podkładka z klipem (teczka), A4, mix kolor</t>
  </si>
  <si>
    <t>Zszywacz metalowy (24/8 - 26/8), trwały, gł. wsunięcia kartki 6cm, (zszywa do 50 kartek)</t>
  </si>
  <si>
    <t>Zszywacz metalowy (rozm.10)</t>
  </si>
  <si>
    <r>
      <t xml:space="preserve">Marker permanentny, końcówka ścięta szer. 2-5mm, 5 kolorów </t>
    </r>
    <r>
      <rPr>
        <sz val="9"/>
        <rFont val="Calibri"/>
        <family val="2"/>
        <charset val="238"/>
        <scheme val="minor"/>
      </rPr>
      <t>(Kolory: złoty, srebrny, niebieski, zielony, czerwony)</t>
    </r>
  </si>
  <si>
    <t>Taśma biurowa, przeźroczysta, samoprzylepna 12mm x 30m</t>
  </si>
  <si>
    <t>Karton wizytówkowy (do dyplomów) A4, 180g, gładki, 20 ark./opak., Kolor: kremowy</t>
  </si>
  <si>
    <t>Kredki ołówkowe, 1 stronne 24 kolory/op.</t>
  </si>
  <si>
    <t>Plastelina 10 kolorów/op.</t>
  </si>
  <si>
    <t>Pentel</t>
  </si>
  <si>
    <t>Koh-I-noor</t>
  </si>
  <si>
    <t>ASTRA</t>
  </si>
  <si>
    <t>VARTA</t>
  </si>
  <si>
    <t>Bateria 3V CR 2025- opak. 1 szt.</t>
  </si>
  <si>
    <t>Papier do drukarki A4, 200g/m2, białość - CIE 146, ryza 250 ark.</t>
  </si>
  <si>
    <t>Folia stretch, szer. 50cm, gr. 23mic, min.1,5kg/rolka</t>
  </si>
  <si>
    <t>Koperty C6, HK, białe, z poddrukiem, 500szt.</t>
  </si>
  <si>
    <t>Papier do drukarki A3, 170g/m2, białość - CIE 146, ryza 250 ark.</t>
  </si>
  <si>
    <t>Papier do drukarki A4, 80g/m2, ryza min. 250 ark., mix kolor, kolory pastelowe</t>
  </si>
  <si>
    <t>Papier do drukarki A4, 80g/m2, ryza min. 250 ark., mix kolor, kolory intensywne</t>
  </si>
  <si>
    <t>Papier do drukarki A4, 160 g/m2, białość - min. CIE 160, ryza 250 ark.</t>
  </si>
  <si>
    <t>Papier do drukarki A3, 120g/m2, Laser color, białość - CIE 146, ryza 250 ark.</t>
  </si>
  <si>
    <t>Papier do drukarki A4, 120g/m2, białość - CIE 146, Ryza 250 arkuszy</t>
  </si>
  <si>
    <t>Linijka 30cm, kolor transparentny</t>
  </si>
  <si>
    <t>Brokat sypki, mix min.12 kolorów po ok. 8g, na sztuki</t>
  </si>
  <si>
    <t>Węgiel rysunkowy, 3-6mm, min. 10szt./op.</t>
  </si>
  <si>
    <t>Brystol A2 42x59,4cm, gr.225g, 2 kolory: biały, czarny - 20 ark./op.</t>
  </si>
  <si>
    <t>Bibuła gładka w składkach, 50x70cm, 24 arkusze, mix kolorów</t>
  </si>
  <si>
    <t xml:space="preserve">Cienkopis, na sztuki: 4 kolory: czarny, czerwony, niebieski, zielony  </t>
  </si>
  <si>
    <r>
      <t xml:space="preserve">Pisaki cienkie, 4 kolory: czarny, czerwony, niebieski, zielony; </t>
    </r>
    <r>
      <rPr>
        <b/>
        <sz val="10"/>
        <rFont val="Calibri"/>
        <family val="2"/>
        <charset val="238"/>
        <scheme val="minor"/>
      </rPr>
      <t>10 sztuk monokolor w 1 opakowaniu</t>
    </r>
  </si>
  <si>
    <t>Folia transparentna (celofan), do pakowania, szer. 50cmx70cm, 50 arkuszy/rolka</t>
  </si>
  <si>
    <t>Patyki z zatyczkami (koszyczkami) do balonów, po 100szt./op.</t>
  </si>
  <si>
    <t>Bateria 1,5 V AA VARTA- opak. 4 szt.</t>
  </si>
  <si>
    <t>Bateria 1,5 V AAA- VARTA opak. 4 szt.</t>
  </si>
  <si>
    <t>Bateria 1,5V, D / LR20 VARTA, 1 szt.</t>
  </si>
  <si>
    <t>Bateria 4,5 V-VARTA opak. 1 szt.</t>
  </si>
  <si>
    <t>Bateria 9 V- VARTA opak. 1 szt.</t>
  </si>
  <si>
    <t>Pakiet 5 - Baterie</t>
  </si>
  <si>
    <t>Pakiet 4 - Artykuły specjalne</t>
  </si>
  <si>
    <t>Z uwagi na szczególne wymagania zamawiającego, w tej ofercie nie ma możliwości zmiany producenta wskazanego w opisie przedmiotu zamówienia.</t>
  </si>
  <si>
    <t>Kolumna I jest nieedytowalna</t>
  </si>
  <si>
    <t>do bindowania - Grzbiety spiralne, A4, 25mm (do 240 kartek), 50szt./op.</t>
  </si>
  <si>
    <t>do bindowania - Grzbiety spiralne, A4, 20mm (180 kartek), 100szt./op.</t>
  </si>
  <si>
    <t>Farby akwarelowe, zestaw 12 kolorów, Astra</t>
  </si>
  <si>
    <t>Farby plakatowe, zestaw 12 kolorów, pojemniczki min. 20ml, Astra</t>
  </si>
  <si>
    <t>Kredki ołówkowe 12 kolorów/op., ASTRA</t>
  </si>
  <si>
    <t>Pakiet 5</t>
  </si>
  <si>
    <t>Klej biurowy w sztyfcie, Glue stick - AMOS (KW trade) , min. 15g, do klejenia papieru, zdjęć, kartonu. Trwały - nie wysycha, właśc. klejące przez min. 3 lata</t>
  </si>
  <si>
    <t>Klej biurowy w sztyfcie, Glue stick - AMOS (KW trade) , min. 22g, do klejenia papieru, zdjęć, kartonu. Trwały - nie wysycha, właśc. klejące przez min. 3 lata</t>
  </si>
  <si>
    <t xml:space="preserve">Klej uniwersalny introligatorski, wodny, typu CR. Klei: papier, karton, tekturę, tkaniny, metal, drewno, ceramikę, folię aluminiową, korek, plastik. W tubie, min. 45ml. Klej Magic Kamaben </t>
  </si>
  <si>
    <t>Klej w płynie, PVA, Bambino, prod. St. Majewski - do papieru, kartonu. Idealną bazę do robienia SLIME - glutków. Bezpieczny dla dzieci. Butelka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</si>
</sst>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0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2" fontId="7" fillId="3" borderId="2" xfId="0" applyNumberFormat="1" applyFont="1" applyFill="1" applyBorder="1" applyAlignment="1" applyProtection="1">
      <alignment horizontal="right" vertical="center" wrapText="1"/>
    </xf>
    <xf numFmtId="2" fontId="7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1" fillId="0" borderId="0" xfId="0" applyFont="1" applyAlignment="1" applyProtection="1">
      <alignment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 wrapText="1"/>
    </xf>
    <xf numFmtId="2" fontId="3" fillId="0" borderId="0" xfId="0" applyNumberFormat="1" applyFont="1" applyProtection="1"/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10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2" fontId="3" fillId="2" borderId="1" xfId="0" quotePrefix="1" applyNumberFormat="1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7" fillId="0" borderId="0" xfId="0" applyFont="1" applyFill="1" applyAlignment="1" applyProtection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4" zoomScale="110" zoomScaleNormal="110" workbookViewId="0">
      <selection activeCell="H12" sqref="H12"/>
    </sheetView>
  </sheetViews>
  <sheetFormatPr defaultRowHeight="15" x14ac:dyDescent="0.25"/>
  <cols>
    <col min="1" max="1" width="3.5703125" style="29" customWidth="1"/>
    <col min="2" max="2" width="55.28515625" style="1" customWidth="1"/>
    <col min="3" max="3" width="5.7109375" style="3" customWidth="1"/>
    <col min="4" max="4" width="14.7109375" style="26" customWidth="1"/>
    <col min="5" max="5" width="9.28515625" style="4" customWidth="1"/>
    <col min="6" max="6" width="11.5703125" customWidth="1"/>
    <col min="7" max="7" width="9.28515625" style="2" customWidth="1"/>
    <col min="8" max="8" width="15.140625" customWidth="1"/>
    <col min="9" max="9" width="15.5703125" customWidth="1"/>
  </cols>
  <sheetData>
    <row r="1" spans="1:9" x14ac:dyDescent="0.25">
      <c r="A1" s="9" t="s">
        <v>0</v>
      </c>
      <c r="B1" s="18"/>
      <c r="C1" s="10"/>
      <c r="D1" s="25"/>
      <c r="E1" s="11"/>
      <c r="F1" s="12"/>
      <c r="G1" s="13"/>
      <c r="H1" s="12"/>
      <c r="I1" s="12"/>
    </row>
    <row r="2" spans="1:9" ht="18.75" customHeight="1" x14ac:dyDescent="0.25">
      <c r="A2" s="37" t="s">
        <v>1</v>
      </c>
      <c r="B2" s="18"/>
      <c r="C2" s="10"/>
      <c r="D2" s="25"/>
      <c r="E2" s="11"/>
      <c r="F2" s="12"/>
      <c r="G2" s="13"/>
      <c r="H2" s="12"/>
      <c r="I2" s="12"/>
    </row>
    <row r="3" spans="1:9" ht="26.25" customHeight="1" x14ac:dyDescent="0.25">
      <c r="A3" s="28" t="s">
        <v>2</v>
      </c>
      <c r="B3" s="28"/>
      <c r="C3" s="10"/>
      <c r="D3" s="25"/>
      <c r="E3" s="11"/>
      <c r="F3" s="12"/>
      <c r="G3" s="13"/>
      <c r="H3" s="12"/>
      <c r="I3" s="12"/>
    </row>
    <row r="4" spans="1:9" s="4" customFormat="1" ht="39" x14ac:dyDescent="0.25">
      <c r="A4" s="14" t="s">
        <v>5</v>
      </c>
      <c r="B4" s="14" t="s">
        <v>6</v>
      </c>
      <c r="C4" s="21" t="s">
        <v>7</v>
      </c>
      <c r="D4" s="21" t="s">
        <v>8</v>
      </c>
      <c r="E4" s="21" t="s">
        <v>9</v>
      </c>
      <c r="F4" s="21" t="s">
        <v>10</v>
      </c>
      <c r="G4" s="15" t="s">
        <v>11</v>
      </c>
      <c r="H4" s="21" t="s">
        <v>12</v>
      </c>
      <c r="I4" s="21" t="s">
        <v>13</v>
      </c>
    </row>
    <row r="5" spans="1:9" s="5" customFormat="1" ht="16.5" customHeight="1" x14ac:dyDescent="0.25">
      <c r="A5" s="16" t="s">
        <v>14</v>
      </c>
      <c r="B5" s="16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2" t="s">
        <v>21</v>
      </c>
      <c r="I5" s="22" t="s">
        <v>22</v>
      </c>
    </row>
    <row r="6" spans="1:9" ht="31.5" customHeight="1" x14ac:dyDescent="0.25">
      <c r="A6" s="33">
        <v>1</v>
      </c>
      <c r="B6" s="36" t="s">
        <v>74</v>
      </c>
      <c r="C6" s="31" t="s">
        <v>40</v>
      </c>
      <c r="D6" s="40">
        <v>50</v>
      </c>
      <c r="E6" s="39"/>
      <c r="F6" s="17">
        <f t="shared" ref="F6:F21" si="0">$D6*$E6</f>
        <v>0</v>
      </c>
      <c r="G6" s="20">
        <v>0.23</v>
      </c>
      <c r="H6" s="46"/>
      <c r="I6" s="46"/>
    </row>
    <row r="7" spans="1:9" ht="31.5" customHeight="1" x14ac:dyDescent="0.25">
      <c r="A7" s="33">
        <f>A6+1</f>
        <v>2</v>
      </c>
      <c r="B7" s="36" t="s">
        <v>75</v>
      </c>
      <c r="C7" s="31" t="s">
        <v>40</v>
      </c>
      <c r="D7" s="40">
        <v>10</v>
      </c>
      <c r="E7" s="39"/>
      <c r="F7" s="17">
        <f t="shared" si="0"/>
        <v>0</v>
      </c>
      <c r="G7" s="20">
        <v>0.23</v>
      </c>
      <c r="H7" s="46"/>
      <c r="I7" s="46"/>
    </row>
    <row r="8" spans="1:9" ht="31.5" customHeight="1" x14ac:dyDescent="0.25">
      <c r="A8" s="33">
        <f t="shared" ref="A8:A21" si="1">A7+1</f>
        <v>3</v>
      </c>
      <c r="B8" s="36" t="s">
        <v>296</v>
      </c>
      <c r="C8" s="31" t="s">
        <v>37</v>
      </c>
      <c r="D8" s="40">
        <v>8</v>
      </c>
      <c r="E8" s="39"/>
      <c r="F8" s="17">
        <f>$D8*$E8</f>
        <v>0</v>
      </c>
      <c r="G8" s="20">
        <v>0.23</v>
      </c>
      <c r="H8" s="46"/>
      <c r="I8" s="46"/>
    </row>
    <row r="9" spans="1:9" ht="27" customHeight="1" x14ac:dyDescent="0.25">
      <c r="A9" s="33">
        <f t="shared" si="1"/>
        <v>4</v>
      </c>
      <c r="B9" s="27" t="s">
        <v>256</v>
      </c>
      <c r="C9" s="31" t="s">
        <v>152</v>
      </c>
      <c r="D9" s="40">
        <v>16</v>
      </c>
      <c r="E9" s="39"/>
      <c r="F9" s="17">
        <f t="shared" si="0"/>
        <v>0</v>
      </c>
      <c r="G9" s="20">
        <v>0.23</v>
      </c>
      <c r="H9" s="46"/>
      <c r="I9" s="46"/>
    </row>
    <row r="10" spans="1:9" ht="29.25" customHeight="1" x14ac:dyDescent="0.25">
      <c r="A10" s="33">
        <f t="shared" si="1"/>
        <v>5</v>
      </c>
      <c r="B10" s="27" t="s">
        <v>311</v>
      </c>
      <c r="C10" s="31" t="s">
        <v>152</v>
      </c>
      <c r="D10" s="40">
        <v>8</v>
      </c>
      <c r="E10" s="39"/>
      <c r="F10" s="17">
        <f t="shared" si="0"/>
        <v>0</v>
      </c>
      <c r="G10" s="20">
        <v>0.23</v>
      </c>
      <c r="H10" s="46"/>
      <c r="I10" s="46"/>
    </row>
    <row r="11" spans="1:9" ht="24.95" customHeight="1" x14ac:dyDescent="0.25">
      <c r="A11" s="33">
        <f t="shared" si="1"/>
        <v>6</v>
      </c>
      <c r="B11" s="27" t="s">
        <v>307</v>
      </c>
      <c r="C11" s="31" t="s">
        <v>153</v>
      </c>
      <c r="D11" s="40">
        <v>8</v>
      </c>
      <c r="E11" s="39"/>
      <c r="F11" s="17">
        <f t="shared" si="0"/>
        <v>0</v>
      </c>
      <c r="G11" s="20">
        <v>0.23</v>
      </c>
      <c r="H11" s="46"/>
      <c r="I11" s="46"/>
    </row>
    <row r="12" spans="1:9" ht="27.75" customHeight="1" x14ac:dyDescent="0.25">
      <c r="A12" s="33">
        <f t="shared" si="1"/>
        <v>7</v>
      </c>
      <c r="B12" s="27" t="s">
        <v>257</v>
      </c>
      <c r="C12" s="31" t="s">
        <v>152</v>
      </c>
      <c r="D12" s="40">
        <v>8</v>
      </c>
      <c r="E12" s="39"/>
      <c r="F12" s="17">
        <f t="shared" si="0"/>
        <v>0</v>
      </c>
      <c r="G12" s="20">
        <v>0.23</v>
      </c>
      <c r="H12" s="46"/>
      <c r="I12" s="46"/>
    </row>
    <row r="13" spans="1:9" ht="27" customHeight="1" x14ac:dyDescent="0.25">
      <c r="A13" s="33">
        <f t="shared" si="1"/>
        <v>8</v>
      </c>
      <c r="B13" s="27" t="s">
        <v>151</v>
      </c>
      <c r="C13" s="31" t="s">
        <v>152</v>
      </c>
      <c r="D13" s="40">
        <v>8</v>
      </c>
      <c r="E13" s="39"/>
      <c r="F13" s="17">
        <f t="shared" si="0"/>
        <v>0</v>
      </c>
      <c r="G13" s="20">
        <v>0.23</v>
      </c>
      <c r="H13" s="46"/>
      <c r="I13" s="46"/>
    </row>
    <row r="14" spans="1:9" ht="30" customHeight="1" x14ac:dyDescent="0.25">
      <c r="A14" s="33">
        <f t="shared" si="1"/>
        <v>9</v>
      </c>
      <c r="B14" s="27" t="s">
        <v>258</v>
      </c>
      <c r="C14" s="31" t="s">
        <v>152</v>
      </c>
      <c r="D14" s="40">
        <v>1100</v>
      </c>
      <c r="E14" s="39"/>
      <c r="F14" s="17">
        <f t="shared" si="0"/>
        <v>0</v>
      </c>
      <c r="G14" s="20">
        <v>0.23</v>
      </c>
      <c r="H14" s="46"/>
      <c r="I14" s="46"/>
    </row>
    <row r="15" spans="1:9" ht="25.5" x14ac:dyDescent="0.25">
      <c r="A15" s="33">
        <f t="shared" si="1"/>
        <v>10</v>
      </c>
      <c r="B15" s="27" t="s">
        <v>312</v>
      </c>
      <c r="C15" s="31" t="s">
        <v>152</v>
      </c>
      <c r="D15" s="40">
        <v>8</v>
      </c>
      <c r="E15" s="39"/>
      <c r="F15" s="17">
        <f t="shared" si="0"/>
        <v>0</v>
      </c>
      <c r="G15" s="20">
        <v>0.23</v>
      </c>
      <c r="H15" s="46"/>
      <c r="I15" s="46"/>
    </row>
    <row r="16" spans="1:9" ht="27" customHeight="1" x14ac:dyDescent="0.25">
      <c r="A16" s="33">
        <f t="shared" si="1"/>
        <v>11</v>
      </c>
      <c r="B16" s="27" t="s">
        <v>310</v>
      </c>
      <c r="C16" s="31" t="s">
        <v>152</v>
      </c>
      <c r="D16" s="40">
        <v>12</v>
      </c>
      <c r="E16" s="39"/>
      <c r="F16" s="17">
        <f t="shared" si="0"/>
        <v>0</v>
      </c>
      <c r="G16" s="20">
        <v>0.23</v>
      </c>
      <c r="H16" s="46"/>
      <c r="I16" s="46"/>
    </row>
    <row r="17" spans="1:9" ht="28.5" customHeight="1" x14ac:dyDescent="0.25">
      <c r="A17" s="33">
        <f t="shared" si="1"/>
        <v>12</v>
      </c>
      <c r="B17" s="27" t="s">
        <v>304</v>
      </c>
      <c r="C17" s="31" t="s">
        <v>152</v>
      </c>
      <c r="D17" s="40">
        <v>12</v>
      </c>
      <c r="E17" s="39"/>
      <c r="F17" s="17">
        <f t="shared" si="0"/>
        <v>0</v>
      </c>
      <c r="G17" s="20">
        <v>0.23</v>
      </c>
      <c r="H17" s="46"/>
      <c r="I17" s="46"/>
    </row>
    <row r="18" spans="1:9" ht="25.5" x14ac:dyDescent="0.25">
      <c r="A18" s="33">
        <f t="shared" si="1"/>
        <v>13</v>
      </c>
      <c r="B18" s="27" t="s">
        <v>309</v>
      </c>
      <c r="C18" s="31" t="s">
        <v>152</v>
      </c>
      <c r="D18" s="40">
        <v>20</v>
      </c>
      <c r="E18" s="39"/>
      <c r="F18" s="17">
        <f t="shared" si="0"/>
        <v>0</v>
      </c>
      <c r="G18" s="20">
        <v>0.23</v>
      </c>
      <c r="H18" s="46"/>
      <c r="I18" s="46"/>
    </row>
    <row r="19" spans="1:9" ht="29.25" customHeight="1" x14ac:dyDescent="0.25">
      <c r="A19" s="33">
        <f t="shared" si="1"/>
        <v>14</v>
      </c>
      <c r="B19" s="27" t="s">
        <v>308</v>
      </c>
      <c r="C19" s="31" t="s">
        <v>152</v>
      </c>
      <c r="D19" s="40">
        <v>16</v>
      </c>
      <c r="E19" s="39"/>
      <c r="F19" s="17">
        <f t="shared" si="0"/>
        <v>0</v>
      </c>
      <c r="G19" s="20">
        <v>0.23</v>
      </c>
      <c r="H19" s="46"/>
      <c r="I19" s="46"/>
    </row>
    <row r="20" spans="1:9" ht="26.25" customHeight="1" x14ac:dyDescent="0.25">
      <c r="A20" s="33">
        <f t="shared" si="1"/>
        <v>15</v>
      </c>
      <c r="B20" s="27" t="s">
        <v>154</v>
      </c>
      <c r="C20" s="31" t="s">
        <v>152</v>
      </c>
      <c r="D20" s="40">
        <v>24</v>
      </c>
      <c r="E20" s="39"/>
      <c r="F20" s="17">
        <f t="shared" si="0"/>
        <v>0</v>
      </c>
      <c r="G20" s="20">
        <v>0.23</v>
      </c>
      <c r="H20" s="46"/>
      <c r="I20" s="46"/>
    </row>
    <row r="21" spans="1:9" ht="28.5" customHeight="1" x14ac:dyDescent="0.25">
      <c r="A21" s="33">
        <f t="shared" si="1"/>
        <v>16</v>
      </c>
      <c r="B21" s="27" t="s">
        <v>275</v>
      </c>
      <c r="C21" s="31" t="s">
        <v>40</v>
      </c>
      <c r="D21" s="40">
        <v>16</v>
      </c>
      <c r="E21" s="39"/>
      <c r="F21" s="17">
        <f t="shared" si="0"/>
        <v>0</v>
      </c>
      <c r="G21" s="20">
        <v>0.23</v>
      </c>
      <c r="H21" s="46"/>
      <c r="I21" s="46"/>
    </row>
    <row r="22" spans="1:9" ht="23.25" customHeight="1" x14ac:dyDescent="0.25">
      <c r="A22" s="45"/>
      <c r="B22" s="18"/>
      <c r="C22" s="10"/>
      <c r="D22" s="25"/>
      <c r="E22" s="11"/>
      <c r="F22" s="24" t="s">
        <v>23</v>
      </c>
      <c r="G22" s="24" t="s">
        <v>24</v>
      </c>
      <c r="H22" s="24" t="s">
        <v>25</v>
      </c>
      <c r="I22" s="12"/>
    </row>
    <row r="23" spans="1:9" ht="24" customHeight="1" x14ac:dyDescent="0.25">
      <c r="A23" s="32" t="s">
        <v>278</v>
      </c>
      <c r="B23" s="18"/>
      <c r="C23" s="10"/>
      <c r="D23" s="25"/>
      <c r="E23" s="11"/>
      <c r="F23" s="7">
        <f>SUM(F6:F21)</f>
        <v>0</v>
      </c>
      <c r="G23" s="8">
        <f>SUMPRODUCT(F6:F21,G6:G21)</f>
        <v>0</v>
      </c>
      <c r="H23" s="7">
        <f>SUM(F23:G23)</f>
        <v>0</v>
      </c>
      <c r="I23" s="12"/>
    </row>
    <row r="24" spans="1:9" ht="21.75" customHeight="1" x14ac:dyDescent="0.25">
      <c r="A24" s="6" t="s">
        <v>26</v>
      </c>
      <c r="B24" s="18"/>
      <c r="C24" s="10"/>
      <c r="D24" s="25"/>
      <c r="E24" s="11"/>
      <c r="F24" s="12"/>
      <c r="G24" s="13"/>
      <c r="H24" s="12"/>
      <c r="I24" s="12"/>
    </row>
    <row r="25" spans="1:9" x14ac:dyDescent="0.25">
      <c r="B25" s="18"/>
      <c r="C25" s="10"/>
      <c r="D25" s="25"/>
      <c r="E25" s="11"/>
      <c r="F25" s="19"/>
      <c r="G25" s="13"/>
      <c r="H25" s="12"/>
      <c r="I25" s="12"/>
    </row>
  </sheetData>
  <sheetProtection algorithmName="SHA-512" hashValue="1xNnlV4cTMZEgt5sbmYHpATd40brpUuXtyUUS1I7LNagwoGVirnUD8Kz6hsoANrE5B51GC0T2iS2eb4UYkHXVg==" saltValue="JUffM5/S82Sr/DFodOpI+Q==" spinCount="100000" sheet="1" objects="1" scenarios="1"/>
  <sortState ref="B6:D21">
    <sortCondition ref="B6:B21"/>
  </sortState>
  <printOptions horizontalCentered="1"/>
  <pageMargins left="0.23622047244094491" right="0.23622047244094491" top="0.47244094488188981" bottom="0.47244094488188981" header="0.11811023622047245" footer="0.11811023622047245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opLeftCell="A67" zoomScale="110" zoomScaleNormal="110" workbookViewId="0">
      <selection activeCell="G74" sqref="G74"/>
    </sheetView>
  </sheetViews>
  <sheetFormatPr defaultRowHeight="15" x14ac:dyDescent="0.25"/>
  <cols>
    <col min="1" max="1" width="4.140625" style="34" customWidth="1"/>
    <col min="2" max="2" width="48.5703125" style="1" customWidth="1"/>
    <col min="3" max="3" width="5.7109375" style="3" customWidth="1"/>
    <col min="4" max="4" width="16" style="26" customWidth="1"/>
    <col min="5" max="5" width="11.5703125" style="4" customWidth="1"/>
    <col min="6" max="6" width="11.85546875" customWidth="1"/>
    <col min="7" max="7" width="8.85546875" style="2" customWidth="1"/>
    <col min="8" max="8" width="19" customWidth="1"/>
    <col min="9" max="9" width="17.140625" customWidth="1"/>
  </cols>
  <sheetData>
    <row r="1" spans="1:9" x14ac:dyDescent="0.25">
      <c r="A1" s="9" t="s">
        <v>0</v>
      </c>
      <c r="B1" s="18"/>
      <c r="C1" s="10"/>
      <c r="D1" s="25"/>
      <c r="E1" s="11"/>
      <c r="F1" s="12"/>
      <c r="G1" s="13"/>
      <c r="H1" s="12"/>
      <c r="I1" s="12"/>
    </row>
    <row r="2" spans="1:9" x14ac:dyDescent="0.25">
      <c r="A2" s="37" t="s">
        <v>1</v>
      </c>
      <c r="B2" s="18"/>
      <c r="C2" s="10"/>
      <c r="D2" s="25"/>
      <c r="E2" s="11"/>
      <c r="F2" s="12"/>
      <c r="G2" s="13"/>
      <c r="H2" s="12"/>
      <c r="I2" s="12"/>
    </row>
    <row r="3" spans="1:9" x14ac:dyDescent="0.25">
      <c r="A3" s="28" t="s">
        <v>3</v>
      </c>
      <c r="B3" s="18"/>
      <c r="C3" s="10"/>
      <c r="D3" s="25"/>
      <c r="E3" s="11"/>
      <c r="F3" s="12"/>
      <c r="G3" s="13"/>
      <c r="H3" s="12"/>
      <c r="I3" s="12"/>
    </row>
    <row r="4" spans="1:9" s="4" customFormat="1" ht="47.25" x14ac:dyDescent="0.25">
      <c r="A4" s="14" t="s">
        <v>5</v>
      </c>
      <c r="B4" s="14" t="s">
        <v>6</v>
      </c>
      <c r="C4" s="21" t="s">
        <v>7</v>
      </c>
      <c r="D4" s="21" t="s">
        <v>8</v>
      </c>
      <c r="E4" s="21" t="s">
        <v>9</v>
      </c>
      <c r="F4" s="21" t="s">
        <v>10</v>
      </c>
      <c r="G4" s="15" t="s">
        <v>11</v>
      </c>
      <c r="H4" s="21" t="s">
        <v>12</v>
      </c>
      <c r="I4" s="21" t="s">
        <v>13</v>
      </c>
    </row>
    <row r="5" spans="1:9" s="5" customFormat="1" ht="15" customHeight="1" x14ac:dyDescent="0.25">
      <c r="A5" s="16" t="s">
        <v>14</v>
      </c>
      <c r="B5" s="16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2" t="s">
        <v>21</v>
      </c>
      <c r="I5" s="22" t="s">
        <v>22</v>
      </c>
    </row>
    <row r="6" spans="1:9" ht="20.25" customHeight="1" x14ac:dyDescent="0.25">
      <c r="A6" s="33">
        <v>1</v>
      </c>
      <c r="B6" s="27" t="s">
        <v>235</v>
      </c>
      <c r="C6" s="31" t="s">
        <v>37</v>
      </c>
      <c r="D6" s="40">
        <v>20</v>
      </c>
      <c r="E6" s="39"/>
      <c r="F6" s="35">
        <f t="shared" ref="F6:F38" si="0">$D6*$E6</f>
        <v>0</v>
      </c>
      <c r="G6" s="20">
        <v>0.23</v>
      </c>
      <c r="H6" s="38"/>
      <c r="I6" s="41"/>
    </row>
    <row r="7" spans="1:9" ht="25.5" x14ac:dyDescent="0.25">
      <c r="A7" s="33">
        <f t="shared" ref="A7:A70" si="1">A6+1</f>
        <v>2</v>
      </c>
      <c r="B7" s="27" t="s">
        <v>36</v>
      </c>
      <c r="C7" s="31" t="s">
        <v>37</v>
      </c>
      <c r="D7" s="40">
        <v>20</v>
      </c>
      <c r="E7" s="39"/>
      <c r="F7" s="35">
        <f t="shared" si="0"/>
        <v>0</v>
      </c>
      <c r="G7" s="20">
        <v>0.23</v>
      </c>
      <c r="H7" s="38"/>
      <c r="I7" s="41"/>
    </row>
    <row r="8" spans="1:9" ht="25.5" x14ac:dyDescent="0.25">
      <c r="A8" s="33">
        <f t="shared" si="1"/>
        <v>3</v>
      </c>
      <c r="B8" s="27" t="s">
        <v>32</v>
      </c>
      <c r="C8" s="31" t="s">
        <v>28</v>
      </c>
      <c r="D8" s="40">
        <v>180</v>
      </c>
      <c r="E8" s="39"/>
      <c r="F8" s="35">
        <f t="shared" si="0"/>
        <v>0</v>
      </c>
      <c r="G8" s="20">
        <v>0.23</v>
      </c>
      <c r="H8" s="38"/>
      <c r="I8" s="41"/>
    </row>
    <row r="9" spans="1:9" ht="18" customHeight="1" x14ac:dyDescent="0.25">
      <c r="A9" s="33">
        <f t="shared" si="1"/>
        <v>4</v>
      </c>
      <c r="B9" s="27" t="s">
        <v>33</v>
      </c>
      <c r="C9" s="31" t="s">
        <v>34</v>
      </c>
      <c r="D9" s="40">
        <v>100</v>
      </c>
      <c r="E9" s="39"/>
      <c r="F9" s="35">
        <f t="shared" si="0"/>
        <v>0</v>
      </c>
      <c r="G9" s="20">
        <v>0.23</v>
      </c>
      <c r="H9" s="38"/>
      <c r="I9" s="41"/>
    </row>
    <row r="10" spans="1:9" ht="25.5" x14ac:dyDescent="0.25">
      <c r="A10" s="33">
        <f t="shared" si="1"/>
        <v>5</v>
      </c>
      <c r="B10" s="27" t="s">
        <v>35</v>
      </c>
      <c r="C10" s="31" t="s">
        <v>28</v>
      </c>
      <c r="D10" s="40">
        <v>100</v>
      </c>
      <c r="E10" s="39"/>
      <c r="F10" s="35">
        <f t="shared" si="0"/>
        <v>0</v>
      </c>
      <c r="G10" s="20">
        <v>0.23</v>
      </c>
      <c r="H10" s="38"/>
      <c r="I10" s="41"/>
    </row>
    <row r="11" spans="1:9" ht="18" customHeight="1" x14ac:dyDescent="0.25">
      <c r="A11" s="33">
        <f t="shared" si="1"/>
        <v>6</v>
      </c>
      <c r="B11" s="27" t="s">
        <v>27</v>
      </c>
      <c r="C11" s="31" t="s">
        <v>28</v>
      </c>
      <c r="D11" s="40">
        <v>8</v>
      </c>
      <c r="E11" s="39"/>
      <c r="F11" s="35">
        <f t="shared" si="0"/>
        <v>0</v>
      </c>
      <c r="G11" s="20">
        <v>0.23</v>
      </c>
      <c r="H11" s="38"/>
      <c r="I11" s="41"/>
    </row>
    <row r="12" spans="1:9" ht="18" customHeight="1" x14ac:dyDescent="0.25">
      <c r="A12" s="33">
        <f t="shared" si="1"/>
        <v>7</v>
      </c>
      <c r="B12" s="27" t="s">
        <v>29</v>
      </c>
      <c r="C12" s="31" t="s">
        <v>28</v>
      </c>
      <c r="D12" s="40">
        <v>40</v>
      </c>
      <c r="E12" s="39"/>
      <c r="F12" s="35">
        <f t="shared" si="0"/>
        <v>0</v>
      </c>
      <c r="G12" s="20">
        <v>0.23</v>
      </c>
      <c r="H12" s="38"/>
      <c r="I12" s="41"/>
    </row>
    <row r="13" spans="1:9" ht="18" customHeight="1" x14ac:dyDescent="0.25">
      <c r="A13" s="33">
        <f t="shared" si="1"/>
        <v>8</v>
      </c>
      <c r="B13" s="27" t="s">
        <v>30</v>
      </c>
      <c r="C13" s="31" t="s">
        <v>28</v>
      </c>
      <c r="D13" s="40">
        <v>40</v>
      </c>
      <c r="E13" s="39"/>
      <c r="F13" s="35">
        <f t="shared" si="0"/>
        <v>0</v>
      </c>
      <c r="G13" s="20">
        <v>0.23</v>
      </c>
      <c r="H13" s="38"/>
      <c r="I13" s="41"/>
    </row>
    <row r="14" spans="1:9" ht="18" customHeight="1" x14ac:dyDescent="0.25">
      <c r="A14" s="33">
        <f t="shared" si="1"/>
        <v>9</v>
      </c>
      <c r="B14" s="27" t="s">
        <v>239</v>
      </c>
      <c r="C14" s="31" t="s">
        <v>28</v>
      </c>
      <c r="D14" s="40">
        <v>100</v>
      </c>
      <c r="E14" s="39"/>
      <c r="F14" s="35">
        <f t="shared" si="0"/>
        <v>0</v>
      </c>
      <c r="G14" s="20">
        <v>0.23</v>
      </c>
      <c r="H14" s="38"/>
      <c r="I14" s="41"/>
    </row>
    <row r="15" spans="1:9" ht="18" customHeight="1" x14ac:dyDescent="0.25">
      <c r="A15" s="33">
        <f t="shared" si="1"/>
        <v>10</v>
      </c>
      <c r="B15" s="27" t="s">
        <v>240</v>
      </c>
      <c r="C15" s="31" t="s">
        <v>28</v>
      </c>
      <c r="D15" s="40">
        <v>140</v>
      </c>
      <c r="E15" s="39"/>
      <c r="F15" s="35">
        <f t="shared" si="0"/>
        <v>0</v>
      </c>
      <c r="G15" s="20">
        <v>0.23</v>
      </c>
      <c r="H15" s="38"/>
      <c r="I15" s="41"/>
    </row>
    <row r="16" spans="1:9" ht="18" customHeight="1" x14ac:dyDescent="0.25">
      <c r="A16" s="33">
        <f t="shared" si="1"/>
        <v>11</v>
      </c>
      <c r="B16" s="27" t="s">
        <v>241</v>
      </c>
      <c r="C16" s="31" t="s">
        <v>31</v>
      </c>
      <c r="D16" s="40">
        <v>80</v>
      </c>
      <c r="E16" s="39"/>
      <c r="F16" s="35">
        <f t="shared" si="0"/>
        <v>0</v>
      </c>
      <c r="G16" s="20">
        <v>0.23</v>
      </c>
      <c r="H16" s="38"/>
      <c r="I16" s="41"/>
    </row>
    <row r="17" spans="1:9" ht="18" customHeight="1" x14ac:dyDescent="0.25">
      <c r="A17" s="33">
        <f t="shared" si="1"/>
        <v>12</v>
      </c>
      <c r="B17" s="27" t="s">
        <v>242</v>
      </c>
      <c r="C17" s="31" t="s">
        <v>28</v>
      </c>
      <c r="D17" s="40">
        <v>140</v>
      </c>
      <c r="E17" s="39"/>
      <c r="F17" s="35">
        <f t="shared" si="0"/>
        <v>0</v>
      </c>
      <c r="G17" s="20">
        <v>0.23</v>
      </c>
      <c r="H17" s="38"/>
      <c r="I17" s="41"/>
    </row>
    <row r="18" spans="1:9" ht="18" customHeight="1" x14ac:dyDescent="0.25">
      <c r="A18" s="33">
        <f t="shared" si="1"/>
        <v>13</v>
      </c>
      <c r="B18" s="27" t="s">
        <v>243</v>
      </c>
      <c r="C18" s="31" t="s">
        <v>31</v>
      </c>
      <c r="D18" s="40">
        <v>60</v>
      </c>
      <c r="E18" s="39"/>
      <c r="F18" s="35">
        <f t="shared" si="0"/>
        <v>0</v>
      </c>
      <c r="G18" s="20">
        <v>0.23</v>
      </c>
      <c r="H18" s="38"/>
      <c r="I18" s="41"/>
    </row>
    <row r="19" spans="1:9" ht="25.5" x14ac:dyDescent="0.25">
      <c r="A19" s="33">
        <f t="shared" si="1"/>
        <v>14</v>
      </c>
      <c r="B19" s="27" t="s">
        <v>244</v>
      </c>
      <c r="C19" s="31" t="s">
        <v>28</v>
      </c>
      <c r="D19" s="40">
        <v>160</v>
      </c>
      <c r="E19" s="39"/>
      <c r="F19" s="35">
        <f t="shared" si="0"/>
        <v>0</v>
      </c>
      <c r="G19" s="20">
        <v>0.23</v>
      </c>
      <c r="H19" s="38"/>
      <c r="I19" s="41"/>
    </row>
    <row r="20" spans="1:9" ht="25.5" x14ac:dyDescent="0.25">
      <c r="A20" s="33">
        <f t="shared" si="1"/>
        <v>15</v>
      </c>
      <c r="B20" s="27" t="s">
        <v>245</v>
      </c>
      <c r="C20" s="31" t="s">
        <v>28</v>
      </c>
      <c r="D20" s="40">
        <v>40</v>
      </c>
      <c r="E20" s="39"/>
      <c r="F20" s="35">
        <f t="shared" si="0"/>
        <v>0</v>
      </c>
      <c r="G20" s="20">
        <v>0.23</v>
      </c>
      <c r="H20" s="38"/>
      <c r="I20" s="41"/>
    </row>
    <row r="21" spans="1:9" ht="25.5" x14ac:dyDescent="0.25">
      <c r="A21" s="33">
        <f t="shared" si="1"/>
        <v>16</v>
      </c>
      <c r="B21" s="27" t="s">
        <v>247</v>
      </c>
      <c r="C21" s="31" t="s">
        <v>31</v>
      </c>
      <c r="D21" s="40">
        <v>40</v>
      </c>
      <c r="E21" s="39"/>
      <c r="F21" s="35">
        <f t="shared" si="0"/>
        <v>0</v>
      </c>
      <c r="G21" s="20">
        <v>0.23</v>
      </c>
      <c r="H21" s="38"/>
      <c r="I21" s="41"/>
    </row>
    <row r="22" spans="1:9" ht="25.5" x14ac:dyDescent="0.25">
      <c r="A22" s="33">
        <f t="shared" si="1"/>
        <v>17</v>
      </c>
      <c r="B22" s="27" t="s">
        <v>246</v>
      </c>
      <c r="C22" s="31" t="s">
        <v>28</v>
      </c>
      <c r="D22" s="40">
        <v>80</v>
      </c>
      <c r="E22" s="39"/>
      <c r="F22" s="35">
        <f t="shared" si="0"/>
        <v>0</v>
      </c>
      <c r="G22" s="20">
        <v>0.23</v>
      </c>
      <c r="H22" s="38"/>
      <c r="I22" s="41"/>
    </row>
    <row r="23" spans="1:9" ht="23.25" customHeight="1" x14ac:dyDescent="0.25">
      <c r="A23" s="33">
        <f t="shared" si="1"/>
        <v>18</v>
      </c>
      <c r="B23" s="27" t="s">
        <v>236</v>
      </c>
      <c r="C23" s="31" t="s">
        <v>37</v>
      </c>
      <c r="D23" s="40">
        <v>4</v>
      </c>
      <c r="E23" s="39"/>
      <c r="F23" s="35">
        <f t="shared" si="0"/>
        <v>0</v>
      </c>
      <c r="G23" s="20">
        <v>0.23</v>
      </c>
      <c r="H23" s="38"/>
      <c r="I23" s="41"/>
    </row>
    <row r="24" spans="1:9" ht="25.5" x14ac:dyDescent="0.25">
      <c r="A24" s="33">
        <f t="shared" si="1"/>
        <v>19</v>
      </c>
      <c r="B24" s="27" t="s">
        <v>318</v>
      </c>
      <c r="C24" s="31" t="s">
        <v>28</v>
      </c>
      <c r="D24" s="40">
        <v>320</v>
      </c>
      <c r="E24" s="39"/>
      <c r="F24" s="35">
        <f t="shared" si="0"/>
        <v>0</v>
      </c>
      <c r="G24" s="20">
        <v>0.23</v>
      </c>
      <c r="H24" s="38"/>
      <c r="I24" s="41"/>
    </row>
    <row r="25" spans="1:9" ht="22.5" customHeight="1" x14ac:dyDescent="0.25">
      <c r="A25" s="33">
        <f t="shared" si="1"/>
        <v>20</v>
      </c>
      <c r="B25" s="27" t="s">
        <v>46</v>
      </c>
      <c r="C25" s="31" t="s">
        <v>37</v>
      </c>
      <c r="D25" s="40">
        <v>10</v>
      </c>
      <c r="E25" s="39"/>
      <c r="F25" s="35">
        <f t="shared" si="0"/>
        <v>0</v>
      </c>
      <c r="G25" s="20">
        <v>0.23</v>
      </c>
      <c r="H25" s="38"/>
      <c r="I25" s="41"/>
    </row>
    <row r="26" spans="1:9" ht="24.75" customHeight="1" x14ac:dyDescent="0.25">
      <c r="A26" s="33">
        <f t="shared" si="1"/>
        <v>21</v>
      </c>
      <c r="B26" s="27" t="s">
        <v>53</v>
      </c>
      <c r="C26" s="31" t="s">
        <v>28</v>
      </c>
      <c r="D26" s="40">
        <v>12</v>
      </c>
      <c r="E26" s="39"/>
      <c r="F26" s="35">
        <f t="shared" si="0"/>
        <v>0</v>
      </c>
      <c r="G26" s="20">
        <v>0.23</v>
      </c>
      <c r="H26" s="38"/>
      <c r="I26" s="41"/>
    </row>
    <row r="27" spans="1:9" ht="39.75" customHeight="1" x14ac:dyDescent="0.25">
      <c r="A27" s="33">
        <f t="shared" si="1"/>
        <v>22</v>
      </c>
      <c r="B27" s="36" t="s">
        <v>47</v>
      </c>
      <c r="C27" s="31" t="s">
        <v>28</v>
      </c>
      <c r="D27" s="40">
        <v>480</v>
      </c>
      <c r="E27" s="39"/>
      <c r="F27" s="35">
        <f t="shared" si="0"/>
        <v>0</v>
      </c>
      <c r="G27" s="20">
        <v>0.23</v>
      </c>
      <c r="H27" s="38"/>
      <c r="I27" s="41"/>
    </row>
    <row r="28" spans="1:9" ht="37.5" customHeight="1" x14ac:dyDescent="0.25">
      <c r="A28" s="33">
        <f t="shared" si="1"/>
        <v>23</v>
      </c>
      <c r="B28" s="36" t="s">
        <v>276</v>
      </c>
      <c r="C28" s="31" t="s">
        <v>28</v>
      </c>
      <c r="D28" s="40">
        <v>40</v>
      </c>
      <c r="E28" s="39"/>
      <c r="F28" s="35">
        <f t="shared" si="0"/>
        <v>0</v>
      </c>
      <c r="G28" s="20">
        <v>0.23</v>
      </c>
      <c r="H28" s="38"/>
      <c r="I28" s="41"/>
    </row>
    <row r="29" spans="1:9" ht="53.25" customHeight="1" x14ac:dyDescent="0.25">
      <c r="A29" s="33">
        <f t="shared" si="1"/>
        <v>24</v>
      </c>
      <c r="B29" s="36" t="s">
        <v>250</v>
      </c>
      <c r="C29" s="31" t="s">
        <v>28</v>
      </c>
      <c r="D29" s="40">
        <v>16</v>
      </c>
      <c r="E29" s="39"/>
      <c r="F29" s="35">
        <f t="shared" si="0"/>
        <v>0</v>
      </c>
      <c r="G29" s="20">
        <v>0.23</v>
      </c>
      <c r="H29" s="38"/>
      <c r="I29" s="41"/>
    </row>
    <row r="30" spans="1:9" ht="40.5" customHeight="1" x14ac:dyDescent="0.25">
      <c r="A30" s="33">
        <f t="shared" si="1"/>
        <v>25</v>
      </c>
      <c r="B30" s="36" t="s">
        <v>48</v>
      </c>
      <c r="C30" s="31" t="s">
        <v>28</v>
      </c>
      <c r="D30" s="40">
        <v>400</v>
      </c>
      <c r="E30" s="39"/>
      <c r="F30" s="35">
        <f t="shared" si="0"/>
        <v>0</v>
      </c>
      <c r="G30" s="20">
        <v>0.23</v>
      </c>
      <c r="H30" s="38"/>
      <c r="I30" s="41"/>
    </row>
    <row r="31" spans="1:9" ht="27.75" customHeight="1" x14ac:dyDescent="0.25">
      <c r="A31" s="33">
        <f t="shared" si="1"/>
        <v>26</v>
      </c>
      <c r="B31" s="27" t="s">
        <v>142</v>
      </c>
      <c r="C31" s="31" t="s">
        <v>40</v>
      </c>
      <c r="D31" s="40">
        <v>2</v>
      </c>
      <c r="E31" s="39"/>
      <c r="F31" s="35">
        <f t="shared" si="0"/>
        <v>0</v>
      </c>
      <c r="G31" s="20">
        <v>0.23</v>
      </c>
      <c r="H31" s="38"/>
      <c r="I31" s="41"/>
    </row>
    <row r="32" spans="1:9" ht="29.25" customHeight="1" x14ac:dyDescent="0.25">
      <c r="A32" s="33">
        <f t="shared" si="1"/>
        <v>27</v>
      </c>
      <c r="B32" s="27" t="s">
        <v>143</v>
      </c>
      <c r="C32" s="31" t="s">
        <v>40</v>
      </c>
      <c r="D32" s="40">
        <v>2</v>
      </c>
      <c r="E32" s="39"/>
      <c r="F32" s="35">
        <f t="shared" si="0"/>
        <v>0</v>
      </c>
      <c r="G32" s="20">
        <v>0.23</v>
      </c>
      <c r="H32" s="38"/>
      <c r="I32" s="41"/>
    </row>
    <row r="33" spans="1:9" ht="29.25" customHeight="1" x14ac:dyDescent="0.25">
      <c r="A33" s="33">
        <f t="shared" si="1"/>
        <v>28</v>
      </c>
      <c r="B33" s="27" t="s">
        <v>332</v>
      </c>
      <c r="C33" s="31" t="s">
        <v>40</v>
      </c>
      <c r="D33" s="40">
        <v>2</v>
      </c>
      <c r="E33" s="39"/>
      <c r="F33" s="35">
        <f t="shared" si="0"/>
        <v>0</v>
      </c>
      <c r="G33" s="20">
        <v>0.23</v>
      </c>
      <c r="H33" s="38"/>
      <c r="I33" s="41"/>
    </row>
    <row r="34" spans="1:9" ht="27" customHeight="1" x14ac:dyDescent="0.25">
      <c r="A34" s="33">
        <f t="shared" si="1"/>
        <v>29</v>
      </c>
      <c r="B34" s="27" t="s">
        <v>331</v>
      </c>
      <c r="C34" s="31" t="s">
        <v>40</v>
      </c>
      <c r="D34" s="40">
        <v>4</v>
      </c>
      <c r="E34" s="39"/>
      <c r="F34" s="35">
        <f t="shared" si="0"/>
        <v>0</v>
      </c>
      <c r="G34" s="20">
        <v>0.23</v>
      </c>
      <c r="H34" s="38"/>
      <c r="I34" s="41"/>
    </row>
    <row r="35" spans="1:9" ht="25.5" x14ac:dyDescent="0.25">
      <c r="A35" s="33">
        <f t="shared" si="1"/>
        <v>30</v>
      </c>
      <c r="B35" s="27" t="s">
        <v>140</v>
      </c>
      <c r="C35" s="31" t="s">
        <v>40</v>
      </c>
      <c r="D35" s="40">
        <v>6</v>
      </c>
      <c r="E35" s="39"/>
      <c r="F35" s="35">
        <f t="shared" si="0"/>
        <v>0</v>
      </c>
      <c r="G35" s="20">
        <v>0.23</v>
      </c>
      <c r="H35" s="38"/>
      <c r="I35" s="41"/>
    </row>
    <row r="36" spans="1:9" ht="25.5" x14ac:dyDescent="0.25">
      <c r="A36" s="33">
        <f t="shared" si="1"/>
        <v>31</v>
      </c>
      <c r="B36" s="27" t="s">
        <v>141</v>
      </c>
      <c r="C36" s="31" t="s">
        <v>40</v>
      </c>
      <c r="D36" s="40">
        <v>2</v>
      </c>
      <c r="E36" s="39"/>
      <c r="F36" s="35">
        <f t="shared" si="0"/>
        <v>0</v>
      </c>
      <c r="G36" s="20">
        <v>0.23</v>
      </c>
      <c r="H36" s="38"/>
      <c r="I36" s="41"/>
    </row>
    <row r="37" spans="1:9" ht="25.5" x14ac:dyDescent="0.25">
      <c r="A37" s="33">
        <f t="shared" si="1"/>
        <v>32</v>
      </c>
      <c r="B37" s="27" t="s">
        <v>139</v>
      </c>
      <c r="C37" s="31" t="s">
        <v>40</v>
      </c>
      <c r="D37" s="40">
        <v>6</v>
      </c>
      <c r="E37" s="39"/>
      <c r="F37" s="35">
        <f t="shared" si="0"/>
        <v>0</v>
      </c>
      <c r="G37" s="20">
        <v>0.23</v>
      </c>
      <c r="H37" s="38"/>
      <c r="I37" s="41"/>
    </row>
    <row r="38" spans="1:9" ht="18" customHeight="1" x14ac:dyDescent="0.25">
      <c r="A38" s="33">
        <f t="shared" si="1"/>
        <v>33</v>
      </c>
      <c r="B38" s="27" t="s">
        <v>164</v>
      </c>
      <c r="C38" s="31" t="s">
        <v>31</v>
      </c>
      <c r="D38" s="40">
        <v>20</v>
      </c>
      <c r="E38" s="39"/>
      <c r="F38" s="35">
        <f t="shared" si="0"/>
        <v>0</v>
      </c>
      <c r="G38" s="20">
        <v>0.23</v>
      </c>
      <c r="H38" s="38"/>
      <c r="I38" s="41"/>
    </row>
    <row r="39" spans="1:9" ht="38.25" x14ac:dyDescent="0.25">
      <c r="A39" s="33">
        <f t="shared" si="1"/>
        <v>34</v>
      </c>
      <c r="B39" s="27" t="s">
        <v>281</v>
      </c>
      <c r="C39" s="31" t="s">
        <v>28</v>
      </c>
      <c r="D39" s="40">
        <v>140</v>
      </c>
      <c r="E39" s="39"/>
      <c r="F39" s="35">
        <f t="shared" ref="F39:F66" si="2">$D39*$E39</f>
        <v>0</v>
      </c>
      <c r="G39" s="20">
        <v>0.23</v>
      </c>
      <c r="H39" s="38"/>
      <c r="I39" s="41"/>
    </row>
    <row r="40" spans="1:9" ht="25.5" x14ac:dyDescent="0.25">
      <c r="A40" s="33">
        <f t="shared" si="1"/>
        <v>35</v>
      </c>
      <c r="B40" s="27" t="s">
        <v>163</v>
      </c>
      <c r="C40" s="31" t="s">
        <v>31</v>
      </c>
      <c r="D40" s="40">
        <v>12</v>
      </c>
      <c r="E40" s="39"/>
      <c r="F40" s="35">
        <f t="shared" si="2"/>
        <v>0</v>
      </c>
      <c r="G40" s="20">
        <v>0.23</v>
      </c>
      <c r="H40" s="38"/>
      <c r="I40" s="41"/>
    </row>
    <row r="41" spans="1:9" ht="25.5" x14ac:dyDescent="0.25">
      <c r="A41" s="33">
        <f t="shared" si="1"/>
        <v>36</v>
      </c>
      <c r="B41" s="27" t="s">
        <v>54</v>
      </c>
      <c r="C41" s="31" t="s">
        <v>28</v>
      </c>
      <c r="D41" s="40">
        <v>8</v>
      </c>
      <c r="E41" s="39"/>
      <c r="F41" s="35">
        <f t="shared" si="2"/>
        <v>0</v>
      </c>
      <c r="G41" s="20">
        <v>0.23</v>
      </c>
      <c r="H41" s="38"/>
      <c r="I41" s="41"/>
    </row>
    <row r="42" spans="1:9" ht="25.5" x14ac:dyDescent="0.25">
      <c r="A42" s="33">
        <f t="shared" si="1"/>
        <v>37</v>
      </c>
      <c r="B42" s="27" t="s">
        <v>52</v>
      </c>
      <c r="C42" s="31" t="s">
        <v>28</v>
      </c>
      <c r="D42" s="40">
        <v>8</v>
      </c>
      <c r="E42" s="39"/>
      <c r="F42" s="35">
        <f t="shared" si="2"/>
        <v>0</v>
      </c>
      <c r="G42" s="20">
        <v>0.23</v>
      </c>
      <c r="H42" s="38"/>
      <c r="I42" s="41"/>
    </row>
    <row r="43" spans="1:9" ht="25.5" x14ac:dyDescent="0.25">
      <c r="A43" s="33">
        <f t="shared" si="1"/>
        <v>38</v>
      </c>
      <c r="B43" s="27" t="s">
        <v>55</v>
      </c>
      <c r="C43" s="31" t="s">
        <v>28</v>
      </c>
      <c r="D43" s="40">
        <v>4</v>
      </c>
      <c r="E43" s="39"/>
      <c r="F43" s="35">
        <f t="shared" si="2"/>
        <v>0</v>
      </c>
      <c r="G43" s="20">
        <v>0.23</v>
      </c>
      <c r="H43" s="38"/>
      <c r="I43" s="41"/>
    </row>
    <row r="44" spans="1:9" ht="25.5" x14ac:dyDescent="0.25">
      <c r="A44" s="33">
        <f t="shared" si="1"/>
        <v>39</v>
      </c>
      <c r="B44" s="27" t="s">
        <v>282</v>
      </c>
      <c r="C44" s="31" t="s">
        <v>40</v>
      </c>
      <c r="D44" s="40">
        <v>4</v>
      </c>
      <c r="E44" s="39"/>
      <c r="F44" s="35">
        <f t="shared" si="2"/>
        <v>0</v>
      </c>
      <c r="G44" s="20">
        <v>0.23</v>
      </c>
      <c r="H44" s="38"/>
      <c r="I44" s="41"/>
    </row>
    <row r="45" spans="1:9" ht="25.5" x14ac:dyDescent="0.25">
      <c r="A45" s="33">
        <f t="shared" si="1"/>
        <v>40</v>
      </c>
      <c r="B45" s="27" t="s">
        <v>56</v>
      </c>
      <c r="C45" s="31" t="s">
        <v>28</v>
      </c>
      <c r="D45" s="40">
        <v>6</v>
      </c>
      <c r="E45" s="39"/>
      <c r="F45" s="35">
        <f t="shared" si="2"/>
        <v>0</v>
      </c>
      <c r="G45" s="20">
        <v>0.23</v>
      </c>
      <c r="H45" s="38"/>
      <c r="I45" s="41"/>
    </row>
    <row r="46" spans="1:9" ht="18" customHeight="1" x14ac:dyDescent="0.25">
      <c r="A46" s="33">
        <f t="shared" si="1"/>
        <v>41</v>
      </c>
      <c r="B46" s="27" t="s">
        <v>237</v>
      </c>
      <c r="C46" s="31" t="s">
        <v>31</v>
      </c>
      <c r="D46" s="40">
        <v>30</v>
      </c>
      <c r="E46" s="39"/>
      <c r="F46" s="35">
        <f t="shared" si="2"/>
        <v>0</v>
      </c>
      <c r="G46" s="20">
        <v>0.23</v>
      </c>
      <c r="H46" s="38"/>
      <c r="I46" s="41"/>
    </row>
    <row r="47" spans="1:9" ht="18" customHeight="1" x14ac:dyDescent="0.25">
      <c r="A47" s="33">
        <f t="shared" si="1"/>
        <v>42</v>
      </c>
      <c r="B47" s="27" t="s">
        <v>265</v>
      </c>
      <c r="C47" s="31" t="s">
        <v>28</v>
      </c>
      <c r="D47" s="40">
        <v>20</v>
      </c>
      <c r="E47" s="39"/>
      <c r="F47" s="35">
        <f t="shared" si="2"/>
        <v>0</v>
      </c>
      <c r="G47" s="20">
        <v>0.23</v>
      </c>
      <c r="H47" s="38"/>
      <c r="I47" s="41"/>
    </row>
    <row r="48" spans="1:9" ht="18" customHeight="1" x14ac:dyDescent="0.25">
      <c r="A48" s="33">
        <f t="shared" si="1"/>
        <v>43</v>
      </c>
      <c r="B48" s="27" t="s">
        <v>64</v>
      </c>
      <c r="C48" s="31" t="s">
        <v>37</v>
      </c>
      <c r="D48" s="40">
        <v>6</v>
      </c>
      <c r="E48" s="39"/>
      <c r="F48" s="35">
        <f t="shared" si="2"/>
        <v>0</v>
      </c>
      <c r="G48" s="20">
        <v>0.23</v>
      </c>
      <c r="H48" s="38"/>
      <c r="I48" s="41"/>
    </row>
    <row r="49" spans="1:9" ht="18" customHeight="1" x14ac:dyDescent="0.25">
      <c r="A49" s="33">
        <f t="shared" si="1"/>
        <v>44</v>
      </c>
      <c r="B49" s="27" t="s">
        <v>65</v>
      </c>
      <c r="C49" s="31" t="s">
        <v>40</v>
      </c>
      <c r="D49" s="40">
        <v>10</v>
      </c>
      <c r="E49" s="39"/>
      <c r="F49" s="35">
        <f t="shared" si="2"/>
        <v>0</v>
      </c>
      <c r="G49" s="20">
        <v>0.23</v>
      </c>
      <c r="H49" s="38"/>
      <c r="I49" s="41"/>
    </row>
    <row r="50" spans="1:9" ht="18" customHeight="1" x14ac:dyDescent="0.25">
      <c r="A50" s="33">
        <f t="shared" si="1"/>
        <v>45</v>
      </c>
      <c r="B50" s="27" t="s">
        <v>283</v>
      </c>
      <c r="C50" s="31" t="s">
        <v>40</v>
      </c>
      <c r="D50" s="40">
        <v>4</v>
      </c>
      <c r="E50" s="39"/>
      <c r="F50" s="35">
        <f t="shared" si="2"/>
        <v>0</v>
      </c>
      <c r="G50" s="20">
        <v>0.23</v>
      </c>
      <c r="H50" s="38"/>
      <c r="I50" s="41"/>
    </row>
    <row r="51" spans="1:9" ht="25.5" x14ac:dyDescent="0.25">
      <c r="A51" s="33">
        <f t="shared" si="1"/>
        <v>46</v>
      </c>
      <c r="B51" s="27" t="s">
        <v>66</v>
      </c>
      <c r="C51" s="31" t="s">
        <v>67</v>
      </c>
      <c r="D51" s="40">
        <v>20</v>
      </c>
      <c r="E51" s="39"/>
      <c r="F51" s="35">
        <f t="shared" si="2"/>
        <v>0</v>
      </c>
      <c r="G51" s="20">
        <v>0.23</v>
      </c>
      <c r="H51" s="38"/>
      <c r="I51" s="41"/>
    </row>
    <row r="52" spans="1:9" ht="21" customHeight="1" x14ac:dyDescent="0.25">
      <c r="A52" s="33">
        <f t="shared" si="1"/>
        <v>47</v>
      </c>
      <c r="B52" s="27" t="s">
        <v>305</v>
      </c>
      <c r="C52" s="31" t="s">
        <v>31</v>
      </c>
      <c r="D52" s="40">
        <v>6</v>
      </c>
      <c r="E52" s="39"/>
      <c r="F52" s="35">
        <f t="shared" si="2"/>
        <v>0</v>
      </c>
      <c r="G52" s="20">
        <v>0.23</v>
      </c>
      <c r="H52" s="38"/>
      <c r="I52" s="41"/>
    </row>
    <row r="53" spans="1:9" ht="27" customHeight="1" x14ac:dyDescent="0.25">
      <c r="A53" s="33">
        <f t="shared" si="1"/>
        <v>48</v>
      </c>
      <c r="B53" s="27" t="s">
        <v>320</v>
      </c>
      <c r="C53" s="31" t="s">
        <v>28</v>
      </c>
      <c r="D53" s="40">
        <v>6</v>
      </c>
      <c r="E53" s="39"/>
      <c r="F53" s="35">
        <f t="shared" si="2"/>
        <v>0</v>
      </c>
      <c r="G53" s="20">
        <v>0.23</v>
      </c>
      <c r="H53" s="38"/>
      <c r="I53" s="41"/>
    </row>
    <row r="54" spans="1:9" ht="21.75" customHeight="1" x14ac:dyDescent="0.25">
      <c r="A54" s="33">
        <f t="shared" si="1"/>
        <v>49</v>
      </c>
      <c r="B54" s="27" t="s">
        <v>68</v>
      </c>
      <c r="C54" s="31" t="s">
        <v>28</v>
      </c>
      <c r="D54" s="40">
        <v>160</v>
      </c>
      <c r="E54" s="39"/>
      <c r="F54" s="35">
        <f t="shared" si="2"/>
        <v>0</v>
      </c>
      <c r="G54" s="20">
        <v>0.23</v>
      </c>
      <c r="H54" s="38"/>
      <c r="I54" s="41"/>
    </row>
    <row r="55" spans="1:9" ht="19.5" customHeight="1" x14ac:dyDescent="0.25">
      <c r="A55" s="33">
        <f t="shared" si="1"/>
        <v>50</v>
      </c>
      <c r="B55" s="27" t="s">
        <v>69</v>
      </c>
      <c r="C55" s="31" t="s">
        <v>31</v>
      </c>
      <c r="D55" s="40">
        <v>4</v>
      </c>
      <c r="E55" s="39"/>
      <c r="F55" s="35">
        <f t="shared" si="2"/>
        <v>0</v>
      </c>
      <c r="G55" s="20">
        <v>0.23</v>
      </c>
      <c r="H55" s="38"/>
      <c r="I55" s="41"/>
    </row>
    <row r="56" spans="1:9" ht="25.5" x14ac:dyDescent="0.25">
      <c r="A56" s="33">
        <f t="shared" si="1"/>
        <v>51</v>
      </c>
      <c r="B56" s="27" t="s">
        <v>71</v>
      </c>
      <c r="C56" s="31" t="s">
        <v>28</v>
      </c>
      <c r="D56" s="40">
        <v>300</v>
      </c>
      <c r="E56" s="39"/>
      <c r="F56" s="35">
        <f t="shared" si="2"/>
        <v>0</v>
      </c>
      <c r="G56" s="20">
        <v>0.23</v>
      </c>
      <c r="H56" s="38"/>
      <c r="I56" s="41"/>
    </row>
    <row r="57" spans="1:9" ht="25.5" x14ac:dyDescent="0.25">
      <c r="A57" s="33">
        <f t="shared" si="1"/>
        <v>52</v>
      </c>
      <c r="B57" s="27" t="s">
        <v>70</v>
      </c>
      <c r="C57" s="31" t="s">
        <v>28</v>
      </c>
      <c r="D57" s="40">
        <v>400</v>
      </c>
      <c r="E57" s="39"/>
      <c r="F57" s="35">
        <f t="shared" si="2"/>
        <v>0</v>
      </c>
      <c r="G57" s="20">
        <v>0.23</v>
      </c>
      <c r="H57" s="38"/>
      <c r="I57" s="41"/>
    </row>
    <row r="58" spans="1:9" ht="20.25" customHeight="1" x14ac:dyDescent="0.25">
      <c r="A58" s="33">
        <f t="shared" si="1"/>
        <v>53</v>
      </c>
      <c r="B58" s="27" t="s">
        <v>146</v>
      </c>
      <c r="C58" s="31" t="s">
        <v>31</v>
      </c>
      <c r="D58" s="40">
        <v>10</v>
      </c>
      <c r="E58" s="39"/>
      <c r="F58" s="35">
        <f t="shared" si="2"/>
        <v>0</v>
      </c>
      <c r="G58" s="20">
        <v>0.23</v>
      </c>
      <c r="H58" s="38"/>
      <c r="I58" s="41"/>
    </row>
    <row r="59" spans="1:9" ht="18.75" customHeight="1" x14ac:dyDescent="0.25">
      <c r="A59" s="33">
        <f t="shared" si="1"/>
        <v>54</v>
      </c>
      <c r="B59" s="27" t="s">
        <v>145</v>
      </c>
      <c r="C59" s="31" t="s">
        <v>31</v>
      </c>
      <c r="D59" s="40">
        <v>20</v>
      </c>
      <c r="E59" s="39"/>
      <c r="F59" s="35">
        <f t="shared" si="2"/>
        <v>0</v>
      </c>
      <c r="G59" s="20">
        <v>0.23</v>
      </c>
      <c r="H59" s="38"/>
      <c r="I59" s="41"/>
    </row>
    <row r="60" spans="1:9" ht="36" x14ac:dyDescent="0.25">
      <c r="A60" s="33">
        <f t="shared" si="1"/>
        <v>55</v>
      </c>
      <c r="B60" s="36" t="s">
        <v>72</v>
      </c>
      <c r="C60" s="31" t="s">
        <v>73</v>
      </c>
      <c r="D60" s="40">
        <v>2</v>
      </c>
      <c r="E60" s="39"/>
      <c r="F60" s="35">
        <f t="shared" si="2"/>
        <v>0</v>
      </c>
      <c r="G60" s="20">
        <v>0.23</v>
      </c>
      <c r="H60" s="38"/>
      <c r="I60" s="41"/>
    </row>
    <row r="61" spans="1:9" ht="25.5" x14ac:dyDescent="0.25">
      <c r="A61" s="33">
        <f t="shared" si="1"/>
        <v>56</v>
      </c>
      <c r="B61" s="27" t="s">
        <v>77</v>
      </c>
      <c r="C61" s="31" t="s">
        <v>28</v>
      </c>
      <c r="D61" s="40">
        <v>240</v>
      </c>
      <c r="E61" s="39"/>
      <c r="F61" s="35">
        <f t="shared" si="2"/>
        <v>0</v>
      </c>
      <c r="G61" s="20">
        <v>0.23</v>
      </c>
      <c r="H61" s="38"/>
      <c r="I61" s="41"/>
    </row>
    <row r="62" spans="1:9" ht="25.5" x14ac:dyDescent="0.25">
      <c r="A62" s="33">
        <f t="shared" si="1"/>
        <v>57</v>
      </c>
      <c r="B62" s="27" t="s">
        <v>238</v>
      </c>
      <c r="C62" s="31" t="s">
        <v>31</v>
      </c>
      <c r="D62" s="40">
        <v>12</v>
      </c>
      <c r="E62" s="39"/>
      <c r="F62" s="35">
        <f t="shared" si="2"/>
        <v>0</v>
      </c>
      <c r="G62" s="20">
        <v>0.23</v>
      </c>
      <c r="H62" s="38"/>
      <c r="I62" s="41"/>
    </row>
    <row r="63" spans="1:9" ht="25.5" x14ac:dyDescent="0.25">
      <c r="A63" s="33">
        <f t="shared" si="1"/>
        <v>58</v>
      </c>
      <c r="B63" s="27" t="s">
        <v>78</v>
      </c>
      <c r="C63" s="31" t="s">
        <v>28</v>
      </c>
      <c r="D63" s="40">
        <v>10</v>
      </c>
      <c r="E63" s="39"/>
      <c r="F63" s="35">
        <f t="shared" si="2"/>
        <v>0</v>
      </c>
      <c r="G63" s="20">
        <v>0.23</v>
      </c>
      <c r="H63" s="38"/>
      <c r="I63" s="41"/>
    </row>
    <row r="64" spans="1:9" ht="36" x14ac:dyDescent="0.25">
      <c r="A64" s="33">
        <f t="shared" si="1"/>
        <v>59</v>
      </c>
      <c r="B64" s="36" t="s">
        <v>79</v>
      </c>
      <c r="C64" s="31" t="s">
        <v>28</v>
      </c>
      <c r="D64" s="40">
        <v>20</v>
      </c>
      <c r="E64" s="39"/>
      <c r="F64" s="35">
        <f t="shared" si="2"/>
        <v>0</v>
      </c>
      <c r="G64" s="20">
        <v>0.23</v>
      </c>
      <c r="H64" s="38"/>
      <c r="I64" s="41"/>
    </row>
    <row r="65" spans="1:9" ht="24" customHeight="1" x14ac:dyDescent="0.25">
      <c r="A65" s="33">
        <f t="shared" si="1"/>
        <v>60</v>
      </c>
      <c r="B65" s="27" t="s">
        <v>82</v>
      </c>
      <c r="C65" s="31" t="s">
        <v>28</v>
      </c>
      <c r="D65" s="40">
        <v>60</v>
      </c>
      <c r="E65" s="39"/>
      <c r="F65" s="35">
        <f t="shared" si="2"/>
        <v>0</v>
      </c>
      <c r="G65" s="20">
        <v>0.23</v>
      </c>
      <c r="H65" s="38"/>
      <c r="I65" s="41"/>
    </row>
    <row r="66" spans="1:9" ht="29.25" customHeight="1" x14ac:dyDescent="0.25">
      <c r="A66" s="33">
        <f t="shared" si="1"/>
        <v>61</v>
      </c>
      <c r="B66" s="36" t="s">
        <v>81</v>
      </c>
      <c r="C66" s="31" t="s">
        <v>28</v>
      </c>
      <c r="D66" s="40">
        <v>20</v>
      </c>
      <c r="E66" s="39"/>
      <c r="F66" s="35">
        <f t="shared" si="2"/>
        <v>0</v>
      </c>
      <c r="G66" s="20">
        <v>0.23</v>
      </c>
      <c r="H66" s="38"/>
      <c r="I66" s="41"/>
    </row>
    <row r="67" spans="1:9" ht="28.5" customHeight="1" x14ac:dyDescent="0.25">
      <c r="A67" s="33">
        <f t="shared" si="1"/>
        <v>62</v>
      </c>
      <c r="B67" s="36" t="s">
        <v>80</v>
      </c>
      <c r="C67" s="31" t="s">
        <v>31</v>
      </c>
      <c r="D67" s="40">
        <v>40</v>
      </c>
      <c r="E67" s="39"/>
      <c r="F67" s="35">
        <f t="shared" ref="F67:F99" si="3">$D67*$E67</f>
        <v>0</v>
      </c>
      <c r="G67" s="20">
        <v>0.23</v>
      </c>
      <c r="H67" s="38"/>
      <c r="I67" s="41"/>
    </row>
    <row r="68" spans="1:9" ht="18" customHeight="1" x14ac:dyDescent="0.25">
      <c r="A68" s="33">
        <f t="shared" si="1"/>
        <v>63</v>
      </c>
      <c r="B68" s="27" t="s">
        <v>83</v>
      </c>
      <c r="C68" s="31" t="s">
        <v>37</v>
      </c>
      <c r="D68" s="40">
        <v>12</v>
      </c>
      <c r="E68" s="39"/>
      <c r="F68" s="35">
        <f t="shared" si="3"/>
        <v>0</v>
      </c>
      <c r="G68" s="20">
        <v>0.23</v>
      </c>
      <c r="H68" s="38"/>
      <c r="I68" s="41"/>
    </row>
    <row r="69" spans="1:9" ht="18" customHeight="1" x14ac:dyDescent="0.25">
      <c r="A69" s="33">
        <f t="shared" si="1"/>
        <v>64</v>
      </c>
      <c r="B69" s="27" t="s">
        <v>84</v>
      </c>
      <c r="C69" s="31" t="s">
        <v>37</v>
      </c>
      <c r="D69" s="40">
        <v>12</v>
      </c>
      <c r="E69" s="39"/>
      <c r="F69" s="35">
        <f t="shared" si="3"/>
        <v>0</v>
      </c>
      <c r="G69" s="20">
        <v>0.23</v>
      </c>
      <c r="H69" s="38"/>
      <c r="I69" s="41"/>
    </row>
    <row r="70" spans="1:9" ht="18" customHeight="1" x14ac:dyDescent="0.25">
      <c r="A70" s="33">
        <f t="shared" si="1"/>
        <v>65</v>
      </c>
      <c r="B70" s="27" t="s">
        <v>85</v>
      </c>
      <c r="C70" s="31" t="s">
        <v>37</v>
      </c>
      <c r="D70" s="40">
        <v>12</v>
      </c>
      <c r="E70" s="39"/>
      <c r="F70" s="35">
        <f t="shared" si="3"/>
        <v>0</v>
      </c>
      <c r="G70" s="20">
        <v>0.23</v>
      </c>
      <c r="H70" s="38"/>
      <c r="I70" s="41"/>
    </row>
    <row r="71" spans="1:9" ht="18" customHeight="1" x14ac:dyDescent="0.25">
      <c r="A71" s="33">
        <f t="shared" ref="A71:A134" si="4">A70+1</f>
        <v>66</v>
      </c>
      <c r="B71" s="27" t="s">
        <v>169</v>
      </c>
      <c r="C71" s="31" t="s">
        <v>40</v>
      </c>
      <c r="D71" s="40">
        <v>12</v>
      </c>
      <c r="E71" s="39"/>
      <c r="F71" s="35">
        <f t="shared" si="3"/>
        <v>0</v>
      </c>
      <c r="G71" s="20">
        <v>0.23</v>
      </c>
      <c r="H71" s="38"/>
      <c r="I71" s="41"/>
    </row>
    <row r="72" spans="1:9" ht="18" customHeight="1" x14ac:dyDescent="0.25">
      <c r="A72" s="33">
        <f t="shared" si="4"/>
        <v>67</v>
      </c>
      <c r="B72" s="27" t="s">
        <v>90</v>
      </c>
      <c r="C72" s="31" t="s">
        <v>37</v>
      </c>
      <c r="D72" s="40">
        <v>8</v>
      </c>
      <c r="E72" s="39"/>
      <c r="F72" s="35">
        <f t="shared" si="3"/>
        <v>0</v>
      </c>
      <c r="G72" s="20">
        <v>0.23</v>
      </c>
      <c r="H72" s="38"/>
      <c r="I72" s="41"/>
    </row>
    <row r="73" spans="1:9" ht="18" customHeight="1" x14ac:dyDescent="0.25">
      <c r="A73" s="33">
        <f t="shared" si="4"/>
        <v>68</v>
      </c>
      <c r="B73" s="27" t="s">
        <v>91</v>
      </c>
      <c r="C73" s="31" t="s">
        <v>37</v>
      </c>
      <c r="D73" s="40">
        <v>8</v>
      </c>
      <c r="E73" s="39"/>
      <c r="F73" s="35">
        <f t="shared" si="3"/>
        <v>0</v>
      </c>
      <c r="G73" s="20">
        <v>0.23</v>
      </c>
      <c r="H73" s="38"/>
      <c r="I73" s="41"/>
    </row>
    <row r="74" spans="1:9" ht="18" customHeight="1" x14ac:dyDescent="0.25">
      <c r="A74" s="33">
        <f t="shared" si="4"/>
        <v>69</v>
      </c>
      <c r="B74" s="27" t="s">
        <v>92</v>
      </c>
      <c r="C74" s="31" t="s">
        <v>37</v>
      </c>
      <c r="D74" s="40">
        <v>4</v>
      </c>
      <c r="E74" s="39"/>
      <c r="F74" s="35">
        <f t="shared" si="3"/>
        <v>0</v>
      </c>
      <c r="G74" s="20">
        <v>0.23</v>
      </c>
      <c r="H74" s="38"/>
      <c r="I74" s="41"/>
    </row>
    <row r="75" spans="1:9" ht="18" customHeight="1" x14ac:dyDescent="0.25">
      <c r="A75" s="33">
        <f t="shared" si="4"/>
        <v>70</v>
      </c>
      <c r="B75" s="27" t="s">
        <v>93</v>
      </c>
      <c r="C75" s="31" t="s">
        <v>37</v>
      </c>
      <c r="D75" s="40">
        <v>8</v>
      </c>
      <c r="E75" s="39"/>
      <c r="F75" s="35">
        <f t="shared" si="3"/>
        <v>0</v>
      </c>
      <c r="G75" s="20">
        <v>0.23</v>
      </c>
      <c r="H75" s="38"/>
      <c r="I75" s="41"/>
    </row>
    <row r="76" spans="1:9" ht="18" customHeight="1" x14ac:dyDescent="0.25">
      <c r="A76" s="33">
        <f t="shared" si="4"/>
        <v>71</v>
      </c>
      <c r="B76" s="27" t="s">
        <v>94</v>
      </c>
      <c r="C76" s="31" t="s">
        <v>37</v>
      </c>
      <c r="D76" s="40">
        <v>8</v>
      </c>
      <c r="E76" s="39"/>
      <c r="F76" s="35">
        <f t="shared" si="3"/>
        <v>0</v>
      </c>
      <c r="G76" s="20">
        <v>0.23</v>
      </c>
      <c r="H76" s="38"/>
      <c r="I76" s="41"/>
    </row>
    <row r="77" spans="1:9" ht="18" customHeight="1" x14ac:dyDescent="0.25">
      <c r="A77" s="33">
        <f t="shared" si="4"/>
        <v>72</v>
      </c>
      <c r="B77" s="27" t="s">
        <v>95</v>
      </c>
      <c r="C77" s="31" t="s">
        <v>28</v>
      </c>
      <c r="D77" s="40">
        <v>150</v>
      </c>
      <c r="E77" s="39"/>
      <c r="F77" s="35">
        <f t="shared" si="3"/>
        <v>0</v>
      </c>
      <c r="G77" s="20">
        <v>0.23</v>
      </c>
      <c r="H77" s="38"/>
      <c r="I77" s="41"/>
    </row>
    <row r="78" spans="1:9" ht="18" customHeight="1" x14ac:dyDescent="0.25">
      <c r="A78" s="33">
        <f t="shared" si="4"/>
        <v>73</v>
      </c>
      <c r="B78" s="27" t="s">
        <v>88</v>
      </c>
      <c r="C78" s="31" t="s">
        <v>37</v>
      </c>
      <c r="D78" s="40">
        <v>4</v>
      </c>
      <c r="E78" s="39"/>
      <c r="F78" s="35">
        <f t="shared" si="3"/>
        <v>0</v>
      </c>
      <c r="G78" s="20">
        <v>0.23</v>
      </c>
      <c r="H78" s="38"/>
      <c r="I78" s="41"/>
    </row>
    <row r="79" spans="1:9" ht="18" customHeight="1" x14ac:dyDescent="0.25">
      <c r="A79" s="33">
        <f t="shared" si="4"/>
        <v>74</v>
      </c>
      <c r="B79" s="27" t="s">
        <v>89</v>
      </c>
      <c r="C79" s="31" t="s">
        <v>37</v>
      </c>
      <c r="D79" s="40">
        <v>4</v>
      </c>
      <c r="E79" s="39"/>
      <c r="F79" s="35">
        <f t="shared" si="3"/>
        <v>0</v>
      </c>
      <c r="G79" s="20">
        <v>0.23</v>
      </c>
      <c r="H79" s="38"/>
      <c r="I79" s="41"/>
    </row>
    <row r="80" spans="1:9" ht="18" customHeight="1" x14ac:dyDescent="0.25">
      <c r="A80" s="33">
        <f t="shared" si="4"/>
        <v>75</v>
      </c>
      <c r="B80" s="27" t="s">
        <v>287</v>
      </c>
      <c r="C80" s="31" t="s">
        <v>37</v>
      </c>
      <c r="D80" s="40">
        <v>16</v>
      </c>
      <c r="E80" s="39"/>
      <c r="F80" s="35">
        <f t="shared" si="3"/>
        <v>0</v>
      </c>
      <c r="G80" s="20">
        <v>0.23</v>
      </c>
      <c r="H80" s="38"/>
      <c r="I80" s="41"/>
    </row>
    <row r="81" spans="1:9" ht="18" customHeight="1" x14ac:dyDescent="0.25">
      <c r="A81" s="33">
        <f t="shared" si="4"/>
        <v>76</v>
      </c>
      <c r="B81" s="27" t="s">
        <v>87</v>
      </c>
      <c r="C81" s="31" t="s">
        <v>37</v>
      </c>
      <c r="D81" s="40">
        <v>4</v>
      </c>
      <c r="E81" s="39"/>
      <c r="F81" s="35">
        <f t="shared" si="3"/>
        <v>0</v>
      </c>
      <c r="G81" s="20">
        <v>0.23</v>
      </c>
      <c r="H81" s="38"/>
      <c r="I81" s="41"/>
    </row>
    <row r="82" spans="1:9" ht="18" customHeight="1" x14ac:dyDescent="0.25">
      <c r="A82" s="33">
        <f t="shared" si="4"/>
        <v>77</v>
      </c>
      <c r="B82" s="27" t="s">
        <v>86</v>
      </c>
      <c r="C82" s="31" t="s">
        <v>37</v>
      </c>
      <c r="D82" s="40">
        <v>4</v>
      </c>
      <c r="E82" s="39"/>
      <c r="F82" s="35">
        <f t="shared" si="3"/>
        <v>0</v>
      </c>
      <c r="G82" s="20">
        <v>0.23</v>
      </c>
      <c r="H82" s="38"/>
      <c r="I82" s="41"/>
    </row>
    <row r="83" spans="1:9" ht="18" customHeight="1" x14ac:dyDescent="0.25">
      <c r="A83" s="33">
        <f t="shared" si="4"/>
        <v>78</v>
      </c>
      <c r="B83" s="27" t="s">
        <v>306</v>
      </c>
      <c r="C83" s="31" t="s">
        <v>37</v>
      </c>
      <c r="D83" s="42">
        <v>1</v>
      </c>
      <c r="E83" s="39"/>
      <c r="F83" s="35">
        <f t="shared" si="3"/>
        <v>0</v>
      </c>
      <c r="G83" s="20">
        <v>0.23</v>
      </c>
      <c r="H83" s="38"/>
      <c r="I83" s="41"/>
    </row>
    <row r="84" spans="1:9" ht="18" customHeight="1" x14ac:dyDescent="0.25">
      <c r="A84" s="33">
        <f t="shared" si="4"/>
        <v>79</v>
      </c>
      <c r="B84" s="27" t="s">
        <v>76</v>
      </c>
      <c r="C84" s="31" t="s">
        <v>37</v>
      </c>
      <c r="D84" s="40">
        <v>4</v>
      </c>
      <c r="E84" s="39"/>
      <c r="F84" s="35">
        <f t="shared" si="3"/>
        <v>0</v>
      </c>
      <c r="G84" s="20">
        <v>0.23</v>
      </c>
      <c r="H84" s="38"/>
      <c r="I84" s="41"/>
    </row>
    <row r="85" spans="1:9" ht="18" customHeight="1" x14ac:dyDescent="0.25">
      <c r="A85" s="33">
        <f t="shared" si="4"/>
        <v>80</v>
      </c>
      <c r="B85" s="27" t="s">
        <v>96</v>
      </c>
      <c r="C85" s="31" t="s">
        <v>28</v>
      </c>
      <c r="D85" s="40">
        <v>20</v>
      </c>
      <c r="E85" s="39"/>
      <c r="F85" s="35">
        <f t="shared" si="3"/>
        <v>0</v>
      </c>
      <c r="G85" s="20">
        <v>0.23</v>
      </c>
      <c r="H85" s="38"/>
      <c r="I85" s="41"/>
    </row>
    <row r="86" spans="1:9" ht="22.5" customHeight="1" x14ac:dyDescent="0.25">
      <c r="A86" s="33">
        <f t="shared" si="4"/>
        <v>81</v>
      </c>
      <c r="B86" s="27" t="s">
        <v>97</v>
      </c>
      <c r="C86" s="31" t="s">
        <v>28</v>
      </c>
      <c r="D86" s="40">
        <v>20</v>
      </c>
      <c r="E86" s="39"/>
      <c r="F86" s="35">
        <f t="shared" si="3"/>
        <v>0</v>
      </c>
      <c r="G86" s="20">
        <v>0.23</v>
      </c>
      <c r="H86" s="38"/>
      <c r="I86" s="41"/>
    </row>
    <row r="87" spans="1:9" ht="18" customHeight="1" x14ac:dyDescent="0.25">
      <c r="A87" s="33">
        <f t="shared" si="4"/>
        <v>82</v>
      </c>
      <c r="B87" s="27" t="s">
        <v>98</v>
      </c>
      <c r="C87" s="31" t="s">
        <v>28</v>
      </c>
      <c r="D87" s="40">
        <v>24</v>
      </c>
      <c r="E87" s="39"/>
      <c r="F87" s="35">
        <f t="shared" si="3"/>
        <v>0</v>
      </c>
      <c r="G87" s="20">
        <v>0.23</v>
      </c>
      <c r="H87" s="38"/>
      <c r="I87" s="41"/>
    </row>
    <row r="88" spans="1:9" ht="25.5" x14ac:dyDescent="0.25">
      <c r="A88" s="33">
        <f t="shared" si="4"/>
        <v>83</v>
      </c>
      <c r="B88" s="27" t="s">
        <v>99</v>
      </c>
      <c r="C88" s="31" t="s">
        <v>31</v>
      </c>
      <c r="D88" s="40">
        <v>68</v>
      </c>
      <c r="E88" s="39"/>
      <c r="F88" s="35">
        <f t="shared" si="3"/>
        <v>0</v>
      </c>
      <c r="G88" s="20">
        <v>0.23</v>
      </c>
      <c r="H88" s="38"/>
      <c r="I88" s="41"/>
    </row>
    <row r="89" spans="1:9" ht="25.5" x14ac:dyDescent="0.25">
      <c r="A89" s="33">
        <f t="shared" si="4"/>
        <v>84</v>
      </c>
      <c r="B89" s="27" t="s">
        <v>102</v>
      </c>
      <c r="C89" s="31" t="s">
        <v>31</v>
      </c>
      <c r="D89" s="40">
        <v>12</v>
      </c>
      <c r="E89" s="39"/>
      <c r="F89" s="35">
        <f t="shared" si="3"/>
        <v>0</v>
      </c>
      <c r="G89" s="20">
        <v>0.23</v>
      </c>
      <c r="H89" s="38"/>
      <c r="I89" s="41"/>
    </row>
    <row r="90" spans="1:9" ht="25.5" x14ac:dyDescent="0.25">
      <c r="A90" s="33">
        <f t="shared" si="4"/>
        <v>85</v>
      </c>
      <c r="B90" s="27" t="s">
        <v>101</v>
      </c>
      <c r="C90" s="31" t="s">
        <v>31</v>
      </c>
      <c r="D90" s="40">
        <v>12</v>
      </c>
      <c r="E90" s="39"/>
      <c r="F90" s="35">
        <f t="shared" si="3"/>
        <v>0</v>
      </c>
      <c r="G90" s="20">
        <v>0.23</v>
      </c>
      <c r="H90" s="38"/>
      <c r="I90" s="41"/>
    </row>
    <row r="91" spans="1:9" ht="25.5" x14ac:dyDescent="0.25">
      <c r="A91" s="33">
        <f t="shared" si="4"/>
        <v>86</v>
      </c>
      <c r="B91" s="27" t="s">
        <v>100</v>
      </c>
      <c r="C91" s="31" t="s">
        <v>31</v>
      </c>
      <c r="D91" s="40">
        <v>30</v>
      </c>
      <c r="E91" s="39"/>
      <c r="F91" s="35">
        <f t="shared" si="3"/>
        <v>0</v>
      </c>
      <c r="G91" s="20">
        <v>0.23</v>
      </c>
      <c r="H91" s="38"/>
      <c r="I91" s="41"/>
    </row>
    <row r="92" spans="1:9" ht="25.5" x14ac:dyDescent="0.25">
      <c r="A92" s="33">
        <f t="shared" si="4"/>
        <v>87</v>
      </c>
      <c r="B92" s="27" t="s">
        <v>134</v>
      </c>
      <c r="C92" s="31" t="s">
        <v>34</v>
      </c>
      <c r="D92" s="40">
        <v>30</v>
      </c>
      <c r="E92" s="39"/>
      <c r="F92" s="35">
        <f t="shared" si="3"/>
        <v>0</v>
      </c>
      <c r="G92" s="20">
        <v>0.23</v>
      </c>
      <c r="H92" s="38"/>
      <c r="I92" s="41"/>
    </row>
    <row r="93" spans="1:9" ht="18" customHeight="1" x14ac:dyDescent="0.25">
      <c r="A93" s="33">
        <f t="shared" si="4"/>
        <v>88</v>
      </c>
      <c r="B93" s="27" t="s">
        <v>253</v>
      </c>
      <c r="C93" s="31" t="s">
        <v>37</v>
      </c>
      <c r="D93" s="40">
        <v>80</v>
      </c>
      <c r="E93" s="39"/>
      <c r="F93" s="35">
        <f t="shared" si="3"/>
        <v>0</v>
      </c>
      <c r="G93" s="20">
        <v>0.23</v>
      </c>
      <c r="H93" s="38"/>
      <c r="I93" s="41"/>
    </row>
    <row r="94" spans="1:9" ht="18" customHeight="1" x14ac:dyDescent="0.25">
      <c r="A94" s="33">
        <f t="shared" si="4"/>
        <v>89</v>
      </c>
      <c r="B94" s="27" t="s">
        <v>254</v>
      </c>
      <c r="C94" s="31" t="s">
        <v>37</v>
      </c>
      <c r="D94" s="40">
        <v>20</v>
      </c>
      <c r="E94" s="39"/>
      <c r="F94" s="35">
        <f t="shared" si="3"/>
        <v>0</v>
      </c>
      <c r="G94" s="20">
        <v>0.23</v>
      </c>
      <c r="H94" s="38"/>
      <c r="I94" s="41"/>
    </row>
    <row r="95" spans="1:9" ht="18" customHeight="1" x14ac:dyDescent="0.25">
      <c r="A95" s="33">
        <f t="shared" si="4"/>
        <v>90</v>
      </c>
      <c r="B95" s="27" t="s">
        <v>252</v>
      </c>
      <c r="C95" s="31" t="s">
        <v>37</v>
      </c>
      <c r="D95" s="40">
        <v>4</v>
      </c>
      <c r="E95" s="39"/>
      <c r="F95" s="35">
        <f t="shared" si="3"/>
        <v>0</v>
      </c>
      <c r="G95" s="20">
        <v>0.23</v>
      </c>
      <c r="H95" s="38"/>
      <c r="I95" s="41"/>
    </row>
    <row r="96" spans="1:9" ht="26.25" customHeight="1" x14ac:dyDescent="0.25">
      <c r="A96" s="33">
        <f t="shared" si="4"/>
        <v>91</v>
      </c>
      <c r="B96" s="36" t="s">
        <v>105</v>
      </c>
      <c r="C96" s="31" t="s">
        <v>37</v>
      </c>
      <c r="D96" s="40">
        <v>20</v>
      </c>
      <c r="E96" s="39"/>
      <c r="F96" s="35">
        <f t="shared" si="3"/>
        <v>0</v>
      </c>
      <c r="G96" s="20">
        <v>0.23</v>
      </c>
      <c r="H96" s="38"/>
      <c r="I96" s="41"/>
    </row>
    <row r="97" spans="1:9" ht="25.5" x14ac:dyDescent="0.25">
      <c r="A97" s="33">
        <f t="shared" si="4"/>
        <v>92</v>
      </c>
      <c r="B97" s="27" t="s">
        <v>103</v>
      </c>
      <c r="C97" s="31" t="s">
        <v>37</v>
      </c>
      <c r="D97" s="40">
        <v>10</v>
      </c>
      <c r="E97" s="39"/>
      <c r="F97" s="35">
        <f t="shared" si="3"/>
        <v>0</v>
      </c>
      <c r="G97" s="20">
        <v>0.23</v>
      </c>
      <c r="H97" s="38"/>
      <c r="I97" s="41"/>
    </row>
    <row r="98" spans="1:9" ht="27.75" customHeight="1" x14ac:dyDescent="0.25">
      <c r="A98" s="33">
        <f t="shared" si="4"/>
        <v>93</v>
      </c>
      <c r="B98" s="27" t="s">
        <v>104</v>
      </c>
      <c r="C98" s="31" t="s">
        <v>37</v>
      </c>
      <c r="D98" s="40">
        <v>10</v>
      </c>
      <c r="E98" s="39"/>
      <c r="F98" s="35">
        <f t="shared" si="3"/>
        <v>0</v>
      </c>
      <c r="G98" s="20">
        <v>0.23</v>
      </c>
      <c r="H98" s="38"/>
      <c r="I98" s="41"/>
    </row>
    <row r="99" spans="1:9" ht="21.75" customHeight="1" x14ac:dyDescent="0.25">
      <c r="A99" s="33">
        <f t="shared" si="4"/>
        <v>94</v>
      </c>
      <c r="B99" s="27" t="s">
        <v>313</v>
      </c>
      <c r="C99" s="31" t="s">
        <v>37</v>
      </c>
      <c r="D99" s="40">
        <v>20</v>
      </c>
      <c r="E99" s="39"/>
      <c r="F99" s="35">
        <f t="shared" si="3"/>
        <v>0</v>
      </c>
      <c r="G99" s="20">
        <v>0.23</v>
      </c>
      <c r="H99" s="38"/>
      <c r="I99" s="41"/>
    </row>
    <row r="100" spans="1:9" ht="23.25" customHeight="1" x14ac:dyDescent="0.25">
      <c r="A100" s="33">
        <f t="shared" si="4"/>
        <v>95</v>
      </c>
      <c r="B100" s="27" t="s">
        <v>120</v>
      </c>
      <c r="C100" s="31" t="s">
        <v>40</v>
      </c>
      <c r="D100" s="40">
        <v>8</v>
      </c>
      <c r="E100" s="39"/>
      <c r="F100" s="35">
        <f t="shared" ref="F100:F130" si="5">$D100*$E100</f>
        <v>0</v>
      </c>
      <c r="G100" s="20">
        <v>0.23</v>
      </c>
      <c r="H100" s="38"/>
      <c r="I100" s="41"/>
    </row>
    <row r="101" spans="1:9" ht="25.5" x14ac:dyDescent="0.25">
      <c r="A101" s="33">
        <f t="shared" si="4"/>
        <v>96</v>
      </c>
      <c r="B101" s="27" t="s">
        <v>123</v>
      </c>
      <c r="C101" s="31" t="s">
        <v>31</v>
      </c>
      <c r="D101" s="40">
        <v>20</v>
      </c>
      <c r="E101" s="39"/>
      <c r="F101" s="35">
        <f t="shared" si="5"/>
        <v>0</v>
      </c>
      <c r="G101" s="20">
        <v>0.23</v>
      </c>
      <c r="H101" s="38"/>
      <c r="I101" s="41"/>
    </row>
    <row r="102" spans="1:9" ht="38.25" x14ac:dyDescent="0.25">
      <c r="A102" s="33">
        <f t="shared" si="4"/>
        <v>97</v>
      </c>
      <c r="B102" s="27" t="s">
        <v>260</v>
      </c>
      <c r="C102" s="31" t="s">
        <v>28</v>
      </c>
      <c r="D102" s="40">
        <v>60</v>
      </c>
      <c r="E102" s="39"/>
      <c r="F102" s="35">
        <f t="shared" si="5"/>
        <v>0</v>
      </c>
      <c r="G102" s="20">
        <v>0.23</v>
      </c>
      <c r="H102" s="38"/>
      <c r="I102" s="41"/>
    </row>
    <row r="103" spans="1:9" ht="27" customHeight="1" x14ac:dyDescent="0.25">
      <c r="A103" s="33">
        <f t="shared" si="4"/>
        <v>98</v>
      </c>
      <c r="B103" s="36" t="s">
        <v>251</v>
      </c>
      <c r="C103" s="31" t="s">
        <v>28</v>
      </c>
      <c r="D103" s="40">
        <v>100</v>
      </c>
      <c r="E103" s="39"/>
      <c r="F103" s="35">
        <f t="shared" si="5"/>
        <v>0</v>
      </c>
      <c r="G103" s="20">
        <v>0.23</v>
      </c>
      <c r="H103" s="38"/>
      <c r="I103" s="41"/>
    </row>
    <row r="104" spans="1:9" ht="23.25" customHeight="1" x14ac:dyDescent="0.25">
      <c r="A104" s="33">
        <f t="shared" si="4"/>
        <v>99</v>
      </c>
      <c r="B104" s="27" t="s">
        <v>121</v>
      </c>
      <c r="C104" s="31" t="s">
        <v>28</v>
      </c>
      <c r="D104" s="40">
        <v>80</v>
      </c>
      <c r="E104" s="39"/>
      <c r="F104" s="35">
        <f t="shared" si="5"/>
        <v>0</v>
      </c>
      <c r="G104" s="20">
        <v>0.23</v>
      </c>
      <c r="H104" s="38"/>
      <c r="I104" s="41"/>
    </row>
    <row r="105" spans="1:9" ht="28.5" customHeight="1" x14ac:dyDescent="0.25">
      <c r="A105" s="33">
        <f t="shared" si="4"/>
        <v>100</v>
      </c>
      <c r="B105" s="27" t="s">
        <v>294</v>
      </c>
      <c r="C105" s="31" t="s">
        <v>28</v>
      </c>
      <c r="D105" s="40">
        <v>100</v>
      </c>
      <c r="E105" s="39"/>
      <c r="F105" s="35">
        <f t="shared" si="5"/>
        <v>0</v>
      </c>
      <c r="G105" s="20">
        <v>0.23</v>
      </c>
      <c r="H105" s="38"/>
      <c r="I105" s="41"/>
    </row>
    <row r="106" spans="1:9" ht="21" customHeight="1" x14ac:dyDescent="0.25">
      <c r="A106" s="33">
        <f t="shared" si="4"/>
        <v>101</v>
      </c>
      <c r="B106" s="27" t="s">
        <v>122</v>
      </c>
      <c r="C106" s="31" t="s">
        <v>28</v>
      </c>
      <c r="D106" s="40">
        <v>60</v>
      </c>
      <c r="E106" s="39"/>
      <c r="F106" s="35">
        <f t="shared" si="5"/>
        <v>0</v>
      </c>
      <c r="G106" s="20">
        <v>0.23</v>
      </c>
      <c r="H106" s="38"/>
      <c r="I106" s="41"/>
    </row>
    <row r="107" spans="1:9" ht="20.25" customHeight="1" x14ac:dyDescent="0.25">
      <c r="A107" s="33">
        <f t="shared" si="4"/>
        <v>102</v>
      </c>
      <c r="B107" s="27" t="s">
        <v>117</v>
      </c>
      <c r="C107" s="31" t="s">
        <v>37</v>
      </c>
      <c r="D107" s="40">
        <v>60</v>
      </c>
      <c r="E107" s="39"/>
      <c r="F107" s="35">
        <f t="shared" si="5"/>
        <v>0</v>
      </c>
      <c r="G107" s="20">
        <v>0.23</v>
      </c>
      <c r="H107" s="38"/>
      <c r="I107" s="41"/>
    </row>
    <row r="108" spans="1:9" ht="20.25" customHeight="1" x14ac:dyDescent="0.25">
      <c r="A108" s="33">
        <f t="shared" si="4"/>
        <v>103</v>
      </c>
      <c r="B108" s="27" t="s">
        <v>128</v>
      </c>
      <c r="C108" s="31" t="s">
        <v>28</v>
      </c>
      <c r="D108" s="40">
        <v>40</v>
      </c>
      <c r="E108" s="39"/>
      <c r="F108" s="35">
        <f t="shared" si="5"/>
        <v>0</v>
      </c>
      <c r="G108" s="20">
        <v>0.23</v>
      </c>
      <c r="H108" s="38"/>
      <c r="I108" s="41"/>
    </row>
    <row r="109" spans="1:9" ht="22.5" customHeight="1" x14ac:dyDescent="0.25">
      <c r="A109" s="33">
        <f t="shared" si="4"/>
        <v>104</v>
      </c>
      <c r="B109" s="27" t="s">
        <v>129</v>
      </c>
      <c r="C109" s="31" t="s">
        <v>34</v>
      </c>
      <c r="D109" s="40">
        <v>20</v>
      </c>
      <c r="E109" s="39"/>
      <c r="F109" s="35">
        <f t="shared" si="5"/>
        <v>0</v>
      </c>
      <c r="G109" s="20">
        <v>0.23</v>
      </c>
      <c r="H109" s="38"/>
      <c r="I109" s="41"/>
    </row>
    <row r="110" spans="1:9" ht="18" customHeight="1" x14ac:dyDescent="0.25">
      <c r="A110" s="33">
        <f t="shared" si="4"/>
        <v>105</v>
      </c>
      <c r="B110" s="27" t="s">
        <v>127</v>
      </c>
      <c r="C110" s="31" t="s">
        <v>28</v>
      </c>
      <c r="D110" s="40">
        <v>80</v>
      </c>
      <c r="E110" s="39"/>
      <c r="F110" s="35">
        <f t="shared" si="5"/>
        <v>0</v>
      </c>
      <c r="G110" s="20">
        <v>0.23</v>
      </c>
      <c r="H110" s="38"/>
      <c r="I110" s="41"/>
    </row>
    <row r="111" spans="1:9" ht="18" customHeight="1" x14ac:dyDescent="0.25">
      <c r="A111" s="33">
        <f t="shared" si="4"/>
        <v>106</v>
      </c>
      <c r="B111" s="27" t="s">
        <v>126</v>
      </c>
      <c r="C111" s="31" t="s">
        <v>28</v>
      </c>
      <c r="D111" s="40">
        <v>2</v>
      </c>
      <c r="E111" s="39"/>
      <c r="F111" s="35">
        <f t="shared" si="5"/>
        <v>0</v>
      </c>
      <c r="G111" s="20">
        <v>0.23</v>
      </c>
      <c r="H111" s="38"/>
      <c r="I111" s="41"/>
    </row>
    <row r="112" spans="1:9" ht="27.75" customHeight="1" x14ac:dyDescent="0.25">
      <c r="A112" s="33">
        <f t="shared" si="4"/>
        <v>107</v>
      </c>
      <c r="B112" s="27" t="s">
        <v>131</v>
      </c>
      <c r="C112" s="31" t="s">
        <v>28</v>
      </c>
      <c r="D112" s="40">
        <v>20</v>
      </c>
      <c r="E112" s="39"/>
      <c r="F112" s="35">
        <f t="shared" si="5"/>
        <v>0</v>
      </c>
      <c r="G112" s="20">
        <v>0.23</v>
      </c>
      <c r="H112" s="38"/>
      <c r="I112" s="41"/>
    </row>
    <row r="113" spans="1:9" ht="25.5" x14ac:dyDescent="0.25">
      <c r="A113" s="33">
        <f t="shared" si="4"/>
        <v>108</v>
      </c>
      <c r="B113" s="27" t="s">
        <v>130</v>
      </c>
      <c r="C113" s="31" t="s">
        <v>28</v>
      </c>
      <c r="D113" s="40">
        <v>20</v>
      </c>
      <c r="E113" s="39"/>
      <c r="F113" s="35">
        <f t="shared" si="5"/>
        <v>0</v>
      </c>
      <c r="G113" s="20">
        <v>0.23</v>
      </c>
      <c r="H113" s="38"/>
      <c r="I113" s="41"/>
    </row>
    <row r="114" spans="1:9" ht="28.5" customHeight="1" x14ac:dyDescent="0.25">
      <c r="A114" s="33">
        <f t="shared" si="4"/>
        <v>109</v>
      </c>
      <c r="B114" s="27" t="s">
        <v>255</v>
      </c>
      <c r="C114" s="31" t="s">
        <v>37</v>
      </c>
      <c r="D114" s="40">
        <v>32</v>
      </c>
      <c r="E114" s="39"/>
      <c r="F114" s="35">
        <f t="shared" si="5"/>
        <v>0</v>
      </c>
      <c r="G114" s="20">
        <v>0.23</v>
      </c>
      <c r="H114" s="38"/>
      <c r="I114" s="41"/>
    </row>
    <row r="115" spans="1:9" ht="18" customHeight="1" x14ac:dyDescent="0.25">
      <c r="A115" s="33">
        <f t="shared" si="4"/>
        <v>110</v>
      </c>
      <c r="B115" s="27" t="s">
        <v>135</v>
      </c>
      <c r="C115" s="31" t="s">
        <v>37</v>
      </c>
      <c r="D115" s="40">
        <v>12</v>
      </c>
      <c r="E115" s="39"/>
      <c r="F115" s="35">
        <f t="shared" si="5"/>
        <v>0</v>
      </c>
      <c r="G115" s="20">
        <v>0.23</v>
      </c>
      <c r="H115" s="38"/>
      <c r="I115" s="41"/>
    </row>
    <row r="116" spans="1:9" ht="18" customHeight="1" x14ac:dyDescent="0.25">
      <c r="A116" s="33">
        <f t="shared" si="4"/>
        <v>111</v>
      </c>
      <c r="B116" s="27" t="s">
        <v>137</v>
      </c>
      <c r="C116" s="31" t="s">
        <v>31</v>
      </c>
      <c r="D116" s="40">
        <v>120</v>
      </c>
      <c r="E116" s="39"/>
      <c r="F116" s="35">
        <f t="shared" si="5"/>
        <v>0</v>
      </c>
      <c r="G116" s="20">
        <v>0.23</v>
      </c>
      <c r="H116" s="38"/>
      <c r="I116" s="41"/>
    </row>
    <row r="117" spans="1:9" ht="18" customHeight="1" x14ac:dyDescent="0.25">
      <c r="A117" s="33">
        <f t="shared" si="4"/>
        <v>112</v>
      </c>
      <c r="B117" s="27" t="s">
        <v>136</v>
      </c>
      <c r="C117" s="31" t="s">
        <v>37</v>
      </c>
      <c r="D117" s="40">
        <v>20</v>
      </c>
      <c r="E117" s="39"/>
      <c r="F117" s="35">
        <f t="shared" si="5"/>
        <v>0</v>
      </c>
      <c r="G117" s="20">
        <v>0.23</v>
      </c>
      <c r="H117" s="38"/>
      <c r="I117" s="41"/>
    </row>
    <row r="118" spans="1:9" ht="25.5" customHeight="1" x14ac:dyDescent="0.25">
      <c r="A118" s="33">
        <f t="shared" si="4"/>
        <v>113</v>
      </c>
      <c r="B118" s="27" t="s">
        <v>138</v>
      </c>
      <c r="C118" s="31" t="s">
        <v>37</v>
      </c>
      <c r="D118" s="40">
        <v>30</v>
      </c>
      <c r="E118" s="39"/>
      <c r="F118" s="35">
        <f t="shared" si="5"/>
        <v>0</v>
      </c>
      <c r="G118" s="20">
        <v>0.23</v>
      </c>
      <c r="H118" s="38"/>
      <c r="I118" s="41"/>
    </row>
    <row r="119" spans="1:9" ht="18" customHeight="1" x14ac:dyDescent="0.25">
      <c r="A119" s="33">
        <f t="shared" si="4"/>
        <v>114</v>
      </c>
      <c r="B119" s="27" t="s">
        <v>132</v>
      </c>
      <c r="C119" s="31" t="s">
        <v>37</v>
      </c>
      <c r="D119" s="40">
        <v>20</v>
      </c>
      <c r="E119" s="39"/>
      <c r="F119" s="35">
        <f t="shared" si="5"/>
        <v>0</v>
      </c>
      <c r="G119" s="20">
        <v>0.23</v>
      </c>
      <c r="H119" s="38"/>
      <c r="I119" s="41"/>
    </row>
    <row r="120" spans="1:9" ht="18" customHeight="1" x14ac:dyDescent="0.25">
      <c r="A120" s="33">
        <f t="shared" si="4"/>
        <v>115</v>
      </c>
      <c r="B120" s="27" t="s">
        <v>133</v>
      </c>
      <c r="C120" s="31" t="s">
        <v>37</v>
      </c>
      <c r="D120" s="40">
        <v>20</v>
      </c>
      <c r="E120" s="39"/>
      <c r="F120" s="35">
        <f t="shared" si="5"/>
        <v>0</v>
      </c>
      <c r="G120" s="20">
        <v>0.23</v>
      </c>
      <c r="H120" s="38"/>
      <c r="I120" s="41"/>
    </row>
    <row r="121" spans="1:9" ht="36" x14ac:dyDescent="0.25">
      <c r="A121" s="33">
        <f t="shared" si="4"/>
        <v>116</v>
      </c>
      <c r="B121" s="36" t="s">
        <v>259</v>
      </c>
      <c r="C121" s="31" t="s">
        <v>40</v>
      </c>
      <c r="D121" s="40">
        <v>20</v>
      </c>
      <c r="E121" s="39"/>
      <c r="F121" s="35">
        <f t="shared" si="5"/>
        <v>0</v>
      </c>
      <c r="G121" s="20">
        <v>0.23</v>
      </c>
      <c r="H121" s="38"/>
      <c r="I121" s="41"/>
    </row>
    <row r="122" spans="1:9" ht="18" customHeight="1" x14ac:dyDescent="0.25">
      <c r="A122" s="33">
        <f t="shared" si="4"/>
        <v>117</v>
      </c>
      <c r="B122" s="27" t="s">
        <v>162</v>
      </c>
      <c r="C122" s="31" t="s">
        <v>153</v>
      </c>
      <c r="D122" s="40">
        <v>4</v>
      </c>
      <c r="E122" s="39"/>
      <c r="F122" s="35">
        <f t="shared" si="5"/>
        <v>0</v>
      </c>
      <c r="G122" s="20">
        <v>0.23</v>
      </c>
      <c r="H122" s="38"/>
      <c r="I122" s="41"/>
    </row>
    <row r="123" spans="1:9" ht="18" customHeight="1" x14ac:dyDescent="0.25">
      <c r="A123" s="33">
        <f t="shared" si="4"/>
        <v>118</v>
      </c>
      <c r="B123" s="27" t="s">
        <v>144</v>
      </c>
      <c r="C123" s="31" t="s">
        <v>31</v>
      </c>
      <c r="D123" s="40">
        <v>6</v>
      </c>
      <c r="E123" s="39"/>
      <c r="F123" s="35">
        <f t="shared" si="5"/>
        <v>0</v>
      </c>
      <c r="G123" s="20">
        <v>0.23</v>
      </c>
      <c r="H123" s="38"/>
      <c r="I123" s="41"/>
    </row>
    <row r="124" spans="1:9" ht="18" customHeight="1" x14ac:dyDescent="0.25">
      <c r="A124" s="33">
        <f t="shared" si="4"/>
        <v>119</v>
      </c>
      <c r="B124" s="27" t="s">
        <v>160</v>
      </c>
      <c r="C124" s="31" t="s">
        <v>42</v>
      </c>
      <c r="D124" s="40">
        <v>400</v>
      </c>
      <c r="E124" s="39"/>
      <c r="F124" s="35">
        <f t="shared" si="5"/>
        <v>0</v>
      </c>
      <c r="G124" s="20">
        <v>0.23</v>
      </c>
      <c r="H124" s="38"/>
      <c r="I124" s="41"/>
    </row>
    <row r="125" spans="1:9" ht="18" customHeight="1" x14ac:dyDescent="0.25">
      <c r="A125" s="33">
        <f t="shared" si="4"/>
        <v>120</v>
      </c>
      <c r="B125" s="27" t="s">
        <v>161</v>
      </c>
      <c r="C125" s="31" t="s">
        <v>37</v>
      </c>
      <c r="D125" s="40">
        <v>16</v>
      </c>
      <c r="E125" s="39"/>
      <c r="F125" s="35">
        <f t="shared" si="5"/>
        <v>0</v>
      </c>
      <c r="G125" s="20">
        <v>0.23</v>
      </c>
      <c r="H125" s="38"/>
      <c r="I125" s="41"/>
    </row>
    <row r="126" spans="1:9" ht="18" customHeight="1" x14ac:dyDescent="0.25">
      <c r="A126" s="33">
        <f t="shared" si="4"/>
        <v>121</v>
      </c>
      <c r="B126" s="27" t="s">
        <v>233</v>
      </c>
      <c r="C126" s="31" t="s">
        <v>31</v>
      </c>
      <c r="D126" s="40">
        <v>4</v>
      </c>
      <c r="E126" s="39"/>
      <c r="F126" s="35">
        <f t="shared" si="5"/>
        <v>0</v>
      </c>
      <c r="G126" s="20">
        <v>0.23</v>
      </c>
      <c r="H126" s="38"/>
      <c r="I126" s="41"/>
    </row>
    <row r="127" spans="1:9" ht="25.5" x14ac:dyDescent="0.25">
      <c r="A127" s="33">
        <f t="shared" si="4"/>
        <v>122</v>
      </c>
      <c r="B127" s="27" t="s">
        <v>166</v>
      </c>
      <c r="C127" s="31" t="s">
        <v>37</v>
      </c>
      <c r="D127" s="40">
        <v>30</v>
      </c>
      <c r="E127" s="39"/>
      <c r="F127" s="35">
        <f t="shared" si="5"/>
        <v>0</v>
      </c>
      <c r="G127" s="20">
        <v>0.23</v>
      </c>
      <c r="H127" s="38"/>
      <c r="I127" s="41"/>
    </row>
    <row r="128" spans="1:9" ht="24.75" customHeight="1" x14ac:dyDescent="0.25">
      <c r="A128" s="33">
        <f t="shared" si="4"/>
        <v>123</v>
      </c>
      <c r="B128" s="27" t="s">
        <v>167</v>
      </c>
      <c r="C128" s="31" t="s">
        <v>37</v>
      </c>
      <c r="D128" s="40">
        <v>60</v>
      </c>
      <c r="E128" s="39"/>
      <c r="F128" s="35">
        <f t="shared" si="5"/>
        <v>0</v>
      </c>
      <c r="G128" s="20">
        <v>0.23</v>
      </c>
      <c r="H128" s="38"/>
      <c r="I128" s="41"/>
    </row>
    <row r="129" spans="1:9" ht="27.75" customHeight="1" x14ac:dyDescent="0.25">
      <c r="A129" s="33">
        <f t="shared" si="4"/>
        <v>124</v>
      </c>
      <c r="B129" s="27" t="s">
        <v>319</v>
      </c>
      <c r="C129" s="31" t="s">
        <v>40</v>
      </c>
      <c r="D129" s="40">
        <v>24</v>
      </c>
      <c r="E129" s="39"/>
      <c r="F129" s="35">
        <f t="shared" si="5"/>
        <v>0</v>
      </c>
      <c r="G129" s="20">
        <v>0.23</v>
      </c>
      <c r="H129" s="38"/>
      <c r="I129" s="41"/>
    </row>
    <row r="130" spans="1:9" ht="18" customHeight="1" x14ac:dyDescent="0.25">
      <c r="A130" s="33">
        <f t="shared" si="4"/>
        <v>125</v>
      </c>
      <c r="B130" s="27" t="s">
        <v>118</v>
      </c>
      <c r="C130" s="31" t="s">
        <v>37</v>
      </c>
      <c r="D130" s="40">
        <v>60</v>
      </c>
      <c r="E130" s="39"/>
      <c r="F130" s="35">
        <f t="shared" si="5"/>
        <v>0</v>
      </c>
      <c r="G130" s="20">
        <v>0.23</v>
      </c>
      <c r="H130" s="38"/>
      <c r="I130" s="41"/>
    </row>
    <row r="131" spans="1:9" ht="18" customHeight="1" x14ac:dyDescent="0.25">
      <c r="A131" s="33">
        <f t="shared" si="4"/>
        <v>126</v>
      </c>
      <c r="B131" s="27" t="s">
        <v>119</v>
      </c>
      <c r="C131" s="31" t="s">
        <v>40</v>
      </c>
      <c r="D131" s="40">
        <v>24</v>
      </c>
      <c r="E131" s="39"/>
      <c r="F131" s="35">
        <f t="shared" ref="F131:F162" si="6">$D131*$E131</f>
        <v>0</v>
      </c>
      <c r="G131" s="20">
        <v>0.23</v>
      </c>
      <c r="H131" s="38"/>
      <c r="I131" s="41"/>
    </row>
    <row r="132" spans="1:9" ht="21.75" customHeight="1" x14ac:dyDescent="0.25">
      <c r="A132" s="33">
        <f t="shared" si="4"/>
        <v>127</v>
      </c>
      <c r="B132" s="36" t="s">
        <v>165</v>
      </c>
      <c r="C132" s="31" t="s">
        <v>31</v>
      </c>
      <c r="D132" s="40">
        <v>4</v>
      </c>
      <c r="E132" s="39"/>
      <c r="F132" s="35">
        <f t="shared" si="6"/>
        <v>0</v>
      </c>
      <c r="G132" s="20">
        <v>0.23</v>
      </c>
      <c r="H132" s="38"/>
      <c r="I132" s="41"/>
    </row>
    <row r="133" spans="1:9" ht="18" customHeight="1" x14ac:dyDescent="0.25">
      <c r="A133" s="33">
        <f t="shared" si="4"/>
        <v>128</v>
      </c>
      <c r="B133" s="27" t="s">
        <v>178</v>
      </c>
      <c r="C133" s="31" t="s">
        <v>28</v>
      </c>
      <c r="D133" s="40">
        <v>240</v>
      </c>
      <c r="E133" s="39"/>
      <c r="F133" s="35">
        <f t="shared" si="6"/>
        <v>0</v>
      </c>
      <c r="G133" s="20">
        <v>0.23</v>
      </c>
      <c r="H133" s="38"/>
      <c r="I133" s="41"/>
    </row>
    <row r="134" spans="1:9" ht="18" customHeight="1" x14ac:dyDescent="0.25">
      <c r="A134" s="33">
        <f t="shared" si="4"/>
        <v>129</v>
      </c>
      <c r="B134" s="27" t="s">
        <v>180</v>
      </c>
      <c r="C134" s="31" t="s">
        <v>28</v>
      </c>
      <c r="D134" s="40">
        <v>20</v>
      </c>
      <c r="E134" s="39"/>
      <c r="F134" s="35">
        <f t="shared" si="6"/>
        <v>0</v>
      </c>
      <c r="G134" s="20">
        <v>0.23</v>
      </c>
      <c r="H134" s="38"/>
      <c r="I134" s="41"/>
    </row>
    <row r="135" spans="1:9" ht="18" customHeight="1" x14ac:dyDescent="0.25">
      <c r="A135" s="33">
        <f t="shared" ref="A135:A198" si="7">A134+1</f>
        <v>130</v>
      </c>
      <c r="B135" s="27" t="s">
        <v>179</v>
      </c>
      <c r="C135" s="31" t="s">
        <v>28</v>
      </c>
      <c r="D135" s="40">
        <v>40</v>
      </c>
      <c r="E135" s="39"/>
      <c r="F135" s="35">
        <f t="shared" si="6"/>
        <v>0</v>
      </c>
      <c r="G135" s="20">
        <v>0.23</v>
      </c>
      <c r="H135" s="38"/>
      <c r="I135" s="41"/>
    </row>
    <row r="136" spans="1:9" ht="18" customHeight="1" x14ac:dyDescent="0.25">
      <c r="A136" s="33">
        <f t="shared" si="7"/>
        <v>131</v>
      </c>
      <c r="B136" s="27" t="s">
        <v>268</v>
      </c>
      <c r="C136" s="31" t="s">
        <v>28</v>
      </c>
      <c r="D136" s="40">
        <v>10</v>
      </c>
      <c r="E136" s="39"/>
      <c r="F136" s="35">
        <f t="shared" si="6"/>
        <v>0</v>
      </c>
      <c r="G136" s="20">
        <v>0.23</v>
      </c>
      <c r="H136" s="38"/>
      <c r="I136" s="41"/>
    </row>
    <row r="137" spans="1:9" ht="18" customHeight="1" x14ac:dyDescent="0.25">
      <c r="A137" s="33">
        <f t="shared" si="7"/>
        <v>132</v>
      </c>
      <c r="B137" s="27" t="s">
        <v>290</v>
      </c>
      <c r="C137" s="31" t="s">
        <v>28</v>
      </c>
      <c r="D137" s="40">
        <v>40</v>
      </c>
      <c r="E137" s="39"/>
      <c r="F137" s="35">
        <f t="shared" si="6"/>
        <v>0</v>
      </c>
      <c r="G137" s="20">
        <v>0.23</v>
      </c>
      <c r="H137" s="38"/>
      <c r="I137" s="41"/>
    </row>
    <row r="138" spans="1:9" ht="18" customHeight="1" x14ac:dyDescent="0.25">
      <c r="A138" s="33">
        <f t="shared" si="7"/>
        <v>133</v>
      </c>
      <c r="B138" s="27" t="s">
        <v>291</v>
      </c>
      <c r="C138" s="31" t="s">
        <v>31</v>
      </c>
      <c r="D138" s="40">
        <v>30</v>
      </c>
      <c r="E138" s="39"/>
      <c r="F138" s="35">
        <f t="shared" si="6"/>
        <v>0</v>
      </c>
      <c r="G138" s="20">
        <v>0.23</v>
      </c>
      <c r="H138" s="38"/>
      <c r="I138" s="41"/>
    </row>
    <row r="139" spans="1:9" ht="27.75" customHeight="1" x14ac:dyDescent="0.25">
      <c r="A139" s="33">
        <f t="shared" si="7"/>
        <v>134</v>
      </c>
      <c r="B139" s="27" t="s">
        <v>264</v>
      </c>
      <c r="C139" s="31" t="s">
        <v>28</v>
      </c>
      <c r="D139" s="40">
        <v>30</v>
      </c>
      <c r="E139" s="39"/>
      <c r="F139" s="35">
        <f t="shared" si="6"/>
        <v>0</v>
      </c>
      <c r="G139" s="20">
        <v>0.23</v>
      </c>
      <c r="H139" s="38"/>
      <c r="I139" s="41"/>
    </row>
    <row r="140" spans="1:9" ht="25.5" x14ac:dyDescent="0.25">
      <c r="A140" s="33">
        <f t="shared" si="7"/>
        <v>135</v>
      </c>
      <c r="B140" s="27" t="s">
        <v>195</v>
      </c>
      <c r="C140" s="31" t="s">
        <v>28</v>
      </c>
      <c r="D140" s="40">
        <v>30</v>
      </c>
      <c r="E140" s="39"/>
      <c r="F140" s="35">
        <f t="shared" si="6"/>
        <v>0</v>
      </c>
      <c r="G140" s="20">
        <v>0.23</v>
      </c>
      <c r="H140" s="38"/>
      <c r="I140" s="41"/>
    </row>
    <row r="141" spans="1:9" ht="25.5" x14ac:dyDescent="0.25">
      <c r="A141" s="33">
        <f t="shared" si="7"/>
        <v>136</v>
      </c>
      <c r="B141" s="27" t="s">
        <v>176</v>
      </c>
      <c r="C141" s="31" t="s">
        <v>177</v>
      </c>
      <c r="D141" s="40">
        <v>24</v>
      </c>
      <c r="E141" s="39"/>
      <c r="F141" s="35">
        <f t="shared" si="6"/>
        <v>0</v>
      </c>
      <c r="G141" s="20">
        <v>0.23</v>
      </c>
      <c r="H141" s="38"/>
      <c r="I141" s="41"/>
    </row>
    <row r="142" spans="1:9" ht="21.75" customHeight="1" x14ac:dyDescent="0.25">
      <c r="A142" s="33">
        <f t="shared" si="7"/>
        <v>137</v>
      </c>
      <c r="B142" s="27" t="s">
        <v>175</v>
      </c>
      <c r="C142" s="31" t="s">
        <v>31</v>
      </c>
      <c r="D142" s="40">
        <v>240</v>
      </c>
      <c r="E142" s="39"/>
      <c r="F142" s="35">
        <f t="shared" si="6"/>
        <v>0</v>
      </c>
      <c r="G142" s="20">
        <v>0.23</v>
      </c>
      <c r="H142" s="38"/>
      <c r="I142" s="41"/>
    </row>
    <row r="143" spans="1:9" ht="27" customHeight="1" x14ac:dyDescent="0.25">
      <c r="A143" s="33">
        <f t="shared" si="7"/>
        <v>138</v>
      </c>
      <c r="B143" s="27" t="s">
        <v>232</v>
      </c>
      <c r="C143" s="31" t="s">
        <v>31</v>
      </c>
      <c r="D143" s="40">
        <v>4</v>
      </c>
      <c r="E143" s="39"/>
      <c r="F143" s="35">
        <f t="shared" si="6"/>
        <v>0</v>
      </c>
      <c r="G143" s="20">
        <v>0.23</v>
      </c>
      <c r="H143" s="38"/>
      <c r="I143" s="41"/>
    </row>
    <row r="144" spans="1:9" ht="19.5" customHeight="1" x14ac:dyDescent="0.25">
      <c r="A144" s="33">
        <f t="shared" si="7"/>
        <v>139</v>
      </c>
      <c r="B144" s="27" t="s">
        <v>170</v>
      </c>
      <c r="C144" s="31" t="s">
        <v>31</v>
      </c>
      <c r="D144" s="40">
        <v>80</v>
      </c>
      <c r="E144" s="39"/>
      <c r="F144" s="35">
        <f t="shared" si="6"/>
        <v>0</v>
      </c>
      <c r="G144" s="20">
        <v>0.23</v>
      </c>
      <c r="H144" s="38"/>
      <c r="I144" s="41"/>
    </row>
    <row r="145" spans="1:9" ht="19.5" customHeight="1" x14ac:dyDescent="0.25">
      <c r="A145" s="33">
        <f t="shared" si="7"/>
        <v>140</v>
      </c>
      <c r="B145" s="27" t="s">
        <v>171</v>
      </c>
      <c r="C145" s="31" t="s">
        <v>31</v>
      </c>
      <c r="D145" s="40">
        <v>80</v>
      </c>
      <c r="E145" s="39"/>
      <c r="F145" s="35">
        <f t="shared" si="6"/>
        <v>0</v>
      </c>
      <c r="G145" s="20">
        <v>0.23</v>
      </c>
      <c r="H145" s="38"/>
      <c r="I145" s="41"/>
    </row>
    <row r="146" spans="1:9" ht="21" customHeight="1" x14ac:dyDescent="0.25">
      <c r="A146" s="33">
        <f t="shared" si="7"/>
        <v>141</v>
      </c>
      <c r="B146" s="27" t="s">
        <v>261</v>
      </c>
      <c r="C146" s="31" t="s">
        <v>31</v>
      </c>
      <c r="D146" s="40">
        <v>80</v>
      </c>
      <c r="E146" s="39"/>
      <c r="F146" s="35">
        <f t="shared" si="6"/>
        <v>0</v>
      </c>
      <c r="G146" s="20">
        <v>0.23</v>
      </c>
      <c r="H146" s="38"/>
      <c r="I146" s="41"/>
    </row>
    <row r="147" spans="1:9" ht="26.25" customHeight="1" x14ac:dyDescent="0.25">
      <c r="A147" s="33">
        <f t="shared" si="7"/>
        <v>142</v>
      </c>
      <c r="B147" s="27" t="s">
        <v>173</v>
      </c>
      <c r="C147" s="31" t="s">
        <v>31</v>
      </c>
      <c r="D147" s="40">
        <v>30</v>
      </c>
      <c r="E147" s="39"/>
      <c r="F147" s="35">
        <f t="shared" si="6"/>
        <v>0</v>
      </c>
      <c r="G147" s="20">
        <v>0.23</v>
      </c>
      <c r="H147" s="38"/>
      <c r="I147" s="41"/>
    </row>
    <row r="148" spans="1:9" ht="27.75" customHeight="1" x14ac:dyDescent="0.25">
      <c r="A148" s="33">
        <f t="shared" si="7"/>
        <v>143</v>
      </c>
      <c r="B148" s="27" t="s">
        <v>172</v>
      </c>
      <c r="C148" s="31" t="s">
        <v>31</v>
      </c>
      <c r="D148" s="40">
        <v>30</v>
      </c>
      <c r="E148" s="39"/>
      <c r="F148" s="35">
        <f t="shared" si="6"/>
        <v>0</v>
      </c>
      <c r="G148" s="20">
        <v>0.23</v>
      </c>
      <c r="H148" s="38"/>
      <c r="I148" s="41"/>
    </row>
    <row r="149" spans="1:9" ht="18" customHeight="1" x14ac:dyDescent="0.25">
      <c r="A149" s="33">
        <f t="shared" si="7"/>
        <v>144</v>
      </c>
      <c r="B149" s="27" t="s">
        <v>181</v>
      </c>
      <c r="C149" s="31" t="s">
        <v>28</v>
      </c>
      <c r="D149" s="40">
        <v>8</v>
      </c>
      <c r="E149" s="39"/>
      <c r="F149" s="35">
        <f t="shared" si="6"/>
        <v>0</v>
      </c>
      <c r="G149" s="20">
        <v>0.23</v>
      </c>
      <c r="H149" s="38"/>
      <c r="I149" s="41"/>
    </row>
    <row r="150" spans="1:9" ht="25.5" x14ac:dyDescent="0.25">
      <c r="A150" s="33">
        <f t="shared" si="7"/>
        <v>145</v>
      </c>
      <c r="B150" s="27" t="s">
        <v>183</v>
      </c>
      <c r="C150" s="31" t="s">
        <v>28</v>
      </c>
      <c r="D150" s="40">
        <v>40</v>
      </c>
      <c r="E150" s="39"/>
      <c r="F150" s="35">
        <f t="shared" si="6"/>
        <v>0</v>
      </c>
      <c r="G150" s="20">
        <v>0.23</v>
      </c>
      <c r="H150" s="38"/>
      <c r="I150" s="41"/>
    </row>
    <row r="151" spans="1:9" ht="25.5" x14ac:dyDescent="0.25">
      <c r="A151" s="33">
        <f t="shared" si="7"/>
        <v>146</v>
      </c>
      <c r="B151" s="27" t="s">
        <v>184</v>
      </c>
      <c r="C151" s="31" t="s">
        <v>28</v>
      </c>
      <c r="D151" s="40">
        <v>120</v>
      </c>
      <c r="E151" s="39"/>
      <c r="F151" s="35">
        <f t="shared" si="6"/>
        <v>0</v>
      </c>
      <c r="G151" s="20">
        <v>0.23</v>
      </c>
      <c r="H151" s="38"/>
      <c r="I151" s="41"/>
    </row>
    <row r="152" spans="1:9" ht="25.5" x14ac:dyDescent="0.25">
      <c r="A152" s="33">
        <f t="shared" si="7"/>
        <v>147</v>
      </c>
      <c r="B152" s="27" t="s">
        <v>185</v>
      </c>
      <c r="C152" s="31" t="s">
        <v>28</v>
      </c>
      <c r="D152" s="40">
        <v>200</v>
      </c>
      <c r="E152" s="39"/>
      <c r="F152" s="35">
        <f t="shared" si="6"/>
        <v>0</v>
      </c>
      <c r="G152" s="20">
        <v>0.23</v>
      </c>
      <c r="H152" s="38"/>
      <c r="I152" s="41"/>
    </row>
    <row r="153" spans="1:9" ht="25.5" x14ac:dyDescent="0.25">
      <c r="A153" s="33">
        <f t="shared" si="7"/>
        <v>148</v>
      </c>
      <c r="B153" s="27" t="s">
        <v>186</v>
      </c>
      <c r="C153" s="31" t="s">
        <v>28</v>
      </c>
      <c r="D153" s="40">
        <v>30</v>
      </c>
      <c r="E153" s="39"/>
      <c r="F153" s="35">
        <f t="shared" si="6"/>
        <v>0</v>
      </c>
      <c r="G153" s="20">
        <v>0.23</v>
      </c>
      <c r="H153" s="38"/>
      <c r="I153" s="41"/>
    </row>
    <row r="154" spans="1:9" ht="25.5" x14ac:dyDescent="0.25">
      <c r="A154" s="33">
        <f t="shared" si="7"/>
        <v>149</v>
      </c>
      <c r="B154" s="27" t="s">
        <v>182</v>
      </c>
      <c r="C154" s="31" t="s">
        <v>28</v>
      </c>
      <c r="D154" s="40">
        <v>8</v>
      </c>
      <c r="E154" s="39"/>
      <c r="F154" s="35">
        <f t="shared" si="6"/>
        <v>0</v>
      </c>
      <c r="G154" s="20">
        <v>0.23</v>
      </c>
      <c r="H154" s="38"/>
      <c r="I154" s="41"/>
    </row>
    <row r="155" spans="1:9" ht="27" customHeight="1" x14ac:dyDescent="0.25">
      <c r="A155" s="33">
        <f t="shared" si="7"/>
        <v>150</v>
      </c>
      <c r="B155" s="36" t="s">
        <v>288</v>
      </c>
      <c r="C155" s="31" t="s">
        <v>40</v>
      </c>
      <c r="D155" s="40">
        <v>16</v>
      </c>
      <c r="E155" s="39"/>
      <c r="F155" s="35">
        <f t="shared" si="6"/>
        <v>0</v>
      </c>
      <c r="G155" s="20">
        <v>0.23</v>
      </c>
      <c r="H155" s="38"/>
      <c r="I155" s="41"/>
    </row>
    <row r="156" spans="1:9" ht="25.5" x14ac:dyDescent="0.25">
      <c r="A156" s="33">
        <f t="shared" si="7"/>
        <v>151</v>
      </c>
      <c r="B156" s="27" t="s">
        <v>262</v>
      </c>
      <c r="C156" s="31" t="s">
        <v>28</v>
      </c>
      <c r="D156" s="40">
        <v>40</v>
      </c>
      <c r="E156" s="39"/>
      <c r="F156" s="35">
        <f t="shared" si="6"/>
        <v>0</v>
      </c>
      <c r="G156" s="20">
        <v>0.23</v>
      </c>
      <c r="H156" s="38"/>
      <c r="I156" s="41"/>
    </row>
    <row r="157" spans="1:9" ht="25.5" x14ac:dyDescent="0.25">
      <c r="A157" s="33">
        <f t="shared" si="7"/>
        <v>152</v>
      </c>
      <c r="B157" s="27" t="s">
        <v>263</v>
      </c>
      <c r="C157" s="31" t="s">
        <v>28</v>
      </c>
      <c r="D157" s="40">
        <v>40</v>
      </c>
      <c r="E157" s="39"/>
      <c r="F157" s="35">
        <f t="shared" si="6"/>
        <v>0</v>
      </c>
      <c r="G157" s="20">
        <v>0.23</v>
      </c>
      <c r="H157" s="38"/>
      <c r="I157" s="41"/>
    </row>
    <row r="158" spans="1:9" ht="18" customHeight="1" x14ac:dyDescent="0.25">
      <c r="A158" s="33">
        <f t="shared" si="7"/>
        <v>153</v>
      </c>
      <c r="B158" s="27" t="s">
        <v>187</v>
      </c>
      <c r="C158" s="31" t="s">
        <v>31</v>
      </c>
      <c r="D158" s="40">
        <v>2</v>
      </c>
      <c r="E158" s="39"/>
      <c r="F158" s="35">
        <f t="shared" si="6"/>
        <v>0</v>
      </c>
      <c r="G158" s="20">
        <v>0.23</v>
      </c>
      <c r="H158" s="38"/>
      <c r="I158" s="41"/>
    </row>
    <row r="159" spans="1:9" ht="18" customHeight="1" x14ac:dyDescent="0.25">
      <c r="A159" s="33">
        <f t="shared" si="7"/>
        <v>154</v>
      </c>
      <c r="B159" s="27" t="s">
        <v>188</v>
      </c>
      <c r="C159" s="31" t="s">
        <v>28</v>
      </c>
      <c r="D159" s="40">
        <v>2</v>
      </c>
      <c r="E159" s="39"/>
      <c r="F159" s="35">
        <f t="shared" si="6"/>
        <v>0</v>
      </c>
      <c r="G159" s="20">
        <v>0.23</v>
      </c>
      <c r="H159" s="38"/>
      <c r="I159" s="41"/>
    </row>
    <row r="160" spans="1:9" ht="18" customHeight="1" x14ac:dyDescent="0.25">
      <c r="A160" s="33">
        <f t="shared" si="7"/>
        <v>155</v>
      </c>
      <c r="B160" s="27" t="s">
        <v>191</v>
      </c>
      <c r="C160" s="31" t="s">
        <v>40</v>
      </c>
      <c r="D160" s="40">
        <v>8</v>
      </c>
      <c r="E160" s="39"/>
      <c r="F160" s="35">
        <f t="shared" si="6"/>
        <v>0</v>
      </c>
      <c r="G160" s="20">
        <v>0.23</v>
      </c>
      <c r="H160" s="38"/>
      <c r="I160" s="41"/>
    </row>
    <row r="161" spans="1:9" ht="18" customHeight="1" x14ac:dyDescent="0.25">
      <c r="A161" s="33">
        <f t="shared" si="7"/>
        <v>156</v>
      </c>
      <c r="B161" s="27" t="s">
        <v>189</v>
      </c>
      <c r="C161" s="31" t="s">
        <v>40</v>
      </c>
      <c r="D161" s="40">
        <v>80</v>
      </c>
      <c r="E161" s="39"/>
      <c r="F161" s="35">
        <f t="shared" si="6"/>
        <v>0</v>
      </c>
      <c r="G161" s="20">
        <v>0.23</v>
      </c>
      <c r="H161" s="38"/>
      <c r="I161" s="41"/>
    </row>
    <row r="162" spans="1:9" ht="18" customHeight="1" x14ac:dyDescent="0.25">
      <c r="A162" s="33">
        <f t="shared" si="7"/>
        <v>157</v>
      </c>
      <c r="B162" s="27" t="s">
        <v>190</v>
      </c>
      <c r="C162" s="31" t="s">
        <v>37</v>
      </c>
      <c r="D162" s="40">
        <v>40</v>
      </c>
      <c r="E162" s="39"/>
      <c r="F162" s="35">
        <f t="shared" si="6"/>
        <v>0</v>
      </c>
      <c r="G162" s="20">
        <v>0.23</v>
      </c>
      <c r="H162" s="38"/>
      <c r="I162" s="41"/>
    </row>
    <row r="163" spans="1:9" ht="18" customHeight="1" x14ac:dyDescent="0.25">
      <c r="A163" s="33">
        <f t="shared" si="7"/>
        <v>158</v>
      </c>
      <c r="B163" s="27" t="s">
        <v>193</v>
      </c>
      <c r="C163" s="31" t="s">
        <v>28</v>
      </c>
      <c r="D163" s="40">
        <v>24</v>
      </c>
      <c r="E163" s="39"/>
      <c r="F163" s="35">
        <f t="shared" ref="F163:F194" si="8">$D163*$E163</f>
        <v>0</v>
      </c>
      <c r="G163" s="20">
        <v>0.23</v>
      </c>
      <c r="H163" s="38"/>
      <c r="I163" s="41"/>
    </row>
    <row r="164" spans="1:9" ht="18" customHeight="1" x14ac:dyDescent="0.25">
      <c r="A164" s="33">
        <f t="shared" si="7"/>
        <v>159</v>
      </c>
      <c r="B164" s="27" t="s">
        <v>192</v>
      </c>
      <c r="C164" s="31" t="s">
        <v>28</v>
      </c>
      <c r="D164" s="40">
        <v>12</v>
      </c>
      <c r="E164" s="39"/>
      <c r="F164" s="35">
        <f t="shared" si="8"/>
        <v>0</v>
      </c>
      <c r="G164" s="20">
        <v>0.23</v>
      </c>
      <c r="H164" s="38"/>
      <c r="I164" s="41"/>
    </row>
    <row r="165" spans="1:9" ht="18" customHeight="1" x14ac:dyDescent="0.25">
      <c r="A165" s="33">
        <f t="shared" si="7"/>
        <v>160</v>
      </c>
      <c r="B165" s="27" t="s">
        <v>194</v>
      </c>
      <c r="C165" s="31" t="s">
        <v>37</v>
      </c>
      <c r="D165" s="40">
        <v>20</v>
      </c>
      <c r="E165" s="39"/>
      <c r="F165" s="35">
        <f t="shared" si="8"/>
        <v>0</v>
      </c>
      <c r="G165" s="20">
        <v>0.23</v>
      </c>
      <c r="H165" s="38"/>
      <c r="I165" s="41"/>
    </row>
    <row r="166" spans="1:9" ht="18" customHeight="1" x14ac:dyDescent="0.25">
      <c r="A166" s="33">
        <f t="shared" si="7"/>
        <v>161</v>
      </c>
      <c r="B166" s="36" t="s">
        <v>295</v>
      </c>
      <c r="C166" s="31" t="s">
        <v>28</v>
      </c>
      <c r="D166" s="40">
        <v>120</v>
      </c>
      <c r="E166" s="39"/>
      <c r="F166" s="35">
        <f t="shared" si="8"/>
        <v>0</v>
      </c>
      <c r="G166" s="20">
        <v>0.23</v>
      </c>
      <c r="H166" s="38"/>
      <c r="I166" s="41"/>
    </row>
    <row r="167" spans="1:9" ht="18" customHeight="1" x14ac:dyDescent="0.25">
      <c r="A167" s="33">
        <f t="shared" si="7"/>
        <v>162</v>
      </c>
      <c r="B167" s="36" t="s">
        <v>202</v>
      </c>
      <c r="C167" s="31" t="s">
        <v>28</v>
      </c>
      <c r="D167" s="40">
        <v>120</v>
      </c>
      <c r="E167" s="39"/>
      <c r="F167" s="35">
        <f t="shared" si="8"/>
        <v>0</v>
      </c>
      <c r="G167" s="20">
        <v>0.23</v>
      </c>
      <c r="H167" s="38"/>
      <c r="I167" s="41"/>
    </row>
    <row r="168" spans="1:9" ht="18" customHeight="1" x14ac:dyDescent="0.25">
      <c r="A168" s="33">
        <f t="shared" si="7"/>
        <v>163</v>
      </c>
      <c r="B168" s="27" t="s">
        <v>204</v>
      </c>
      <c r="C168" s="31" t="s">
        <v>28</v>
      </c>
      <c r="D168" s="40">
        <v>40</v>
      </c>
      <c r="E168" s="39"/>
      <c r="F168" s="35">
        <f t="shared" si="8"/>
        <v>0</v>
      </c>
      <c r="G168" s="20">
        <v>0.23</v>
      </c>
      <c r="H168" s="38"/>
      <c r="I168" s="41"/>
    </row>
    <row r="169" spans="1:9" ht="18" customHeight="1" x14ac:dyDescent="0.25">
      <c r="A169" s="33">
        <f t="shared" si="7"/>
        <v>164</v>
      </c>
      <c r="B169" s="27" t="s">
        <v>203</v>
      </c>
      <c r="C169" s="31" t="s">
        <v>28</v>
      </c>
      <c r="D169" s="40">
        <v>60</v>
      </c>
      <c r="E169" s="39"/>
      <c r="F169" s="35">
        <f t="shared" si="8"/>
        <v>0</v>
      </c>
      <c r="G169" s="20">
        <v>0.23</v>
      </c>
      <c r="H169" s="38"/>
      <c r="I169" s="41"/>
    </row>
    <row r="170" spans="1:9" ht="18" customHeight="1" x14ac:dyDescent="0.25">
      <c r="A170" s="33">
        <f t="shared" si="7"/>
        <v>165</v>
      </c>
      <c r="B170" s="27" t="s">
        <v>207</v>
      </c>
      <c r="C170" s="31" t="s">
        <v>28</v>
      </c>
      <c r="D170" s="40">
        <v>20</v>
      </c>
      <c r="E170" s="39"/>
      <c r="F170" s="35">
        <f t="shared" si="8"/>
        <v>0</v>
      </c>
      <c r="G170" s="20">
        <v>0.23</v>
      </c>
      <c r="H170" s="38"/>
      <c r="I170" s="41"/>
    </row>
    <row r="171" spans="1:9" ht="18" customHeight="1" x14ac:dyDescent="0.25">
      <c r="A171" s="33">
        <f t="shared" si="7"/>
        <v>166</v>
      </c>
      <c r="B171" s="27" t="s">
        <v>208</v>
      </c>
      <c r="C171" s="31" t="s">
        <v>28</v>
      </c>
      <c r="D171" s="40">
        <v>20</v>
      </c>
      <c r="E171" s="39"/>
      <c r="F171" s="35">
        <f t="shared" si="8"/>
        <v>0</v>
      </c>
      <c r="G171" s="20">
        <v>0.23</v>
      </c>
      <c r="H171" s="38"/>
      <c r="I171" s="41"/>
    </row>
    <row r="172" spans="1:9" ht="18" customHeight="1" x14ac:dyDescent="0.25">
      <c r="A172" s="33">
        <f t="shared" si="7"/>
        <v>167</v>
      </c>
      <c r="B172" s="27" t="s">
        <v>205</v>
      </c>
      <c r="C172" s="31" t="s">
        <v>28</v>
      </c>
      <c r="D172" s="40">
        <v>72</v>
      </c>
      <c r="E172" s="39"/>
      <c r="F172" s="35">
        <f t="shared" si="8"/>
        <v>0</v>
      </c>
      <c r="G172" s="20">
        <v>0.23</v>
      </c>
      <c r="H172" s="38"/>
      <c r="I172" s="41"/>
    </row>
    <row r="173" spans="1:9" ht="18" customHeight="1" x14ac:dyDescent="0.25">
      <c r="A173" s="33">
        <f t="shared" si="7"/>
        <v>168</v>
      </c>
      <c r="B173" s="27" t="s">
        <v>206</v>
      </c>
      <c r="C173" s="31" t="s">
        <v>28</v>
      </c>
      <c r="D173" s="40">
        <v>72</v>
      </c>
      <c r="E173" s="39"/>
      <c r="F173" s="35">
        <f t="shared" si="8"/>
        <v>0</v>
      </c>
      <c r="G173" s="20">
        <v>0.23</v>
      </c>
      <c r="H173" s="38"/>
      <c r="I173" s="41"/>
    </row>
    <row r="174" spans="1:9" ht="18" customHeight="1" x14ac:dyDescent="0.25">
      <c r="A174" s="33">
        <f t="shared" si="7"/>
        <v>169</v>
      </c>
      <c r="B174" s="27" t="s">
        <v>211</v>
      </c>
      <c r="C174" s="31" t="s">
        <v>28</v>
      </c>
      <c r="D174" s="40">
        <v>200</v>
      </c>
      <c r="E174" s="39"/>
      <c r="F174" s="35">
        <f t="shared" si="8"/>
        <v>0</v>
      </c>
      <c r="G174" s="20">
        <v>0.23</v>
      </c>
      <c r="H174" s="38"/>
      <c r="I174" s="41"/>
    </row>
    <row r="175" spans="1:9" ht="25.5" x14ac:dyDescent="0.25">
      <c r="A175" s="33">
        <f t="shared" si="7"/>
        <v>170</v>
      </c>
      <c r="B175" s="27" t="s">
        <v>210</v>
      </c>
      <c r="C175" s="31" t="s">
        <v>28</v>
      </c>
      <c r="D175" s="40">
        <v>200</v>
      </c>
      <c r="E175" s="39"/>
      <c r="F175" s="35">
        <f t="shared" si="8"/>
        <v>0</v>
      </c>
      <c r="G175" s="20">
        <v>0.23</v>
      </c>
      <c r="H175" s="38"/>
      <c r="I175" s="41"/>
    </row>
    <row r="176" spans="1:9" ht="18.75" customHeight="1" x14ac:dyDescent="0.25">
      <c r="A176" s="33">
        <f t="shared" si="7"/>
        <v>171</v>
      </c>
      <c r="B176" s="27" t="s">
        <v>212</v>
      </c>
      <c r="C176" s="31" t="s">
        <v>31</v>
      </c>
      <c r="D176" s="40">
        <v>8</v>
      </c>
      <c r="E176" s="39"/>
      <c r="F176" s="35">
        <f t="shared" si="8"/>
        <v>0</v>
      </c>
      <c r="G176" s="20">
        <v>0.23</v>
      </c>
      <c r="H176" s="38"/>
      <c r="I176" s="41"/>
    </row>
    <row r="177" spans="1:9" ht="25.5" x14ac:dyDescent="0.25">
      <c r="A177" s="33">
        <f t="shared" si="7"/>
        <v>172</v>
      </c>
      <c r="B177" s="27" t="s">
        <v>267</v>
      </c>
      <c r="C177" s="31" t="s">
        <v>31</v>
      </c>
      <c r="D177" s="40">
        <v>40</v>
      </c>
      <c r="E177" s="39"/>
      <c r="F177" s="35">
        <f t="shared" si="8"/>
        <v>0</v>
      </c>
      <c r="G177" s="20">
        <v>0.23</v>
      </c>
      <c r="H177" s="38"/>
      <c r="I177" s="41"/>
    </row>
    <row r="178" spans="1:9" ht="25.5" x14ac:dyDescent="0.25">
      <c r="A178" s="33">
        <f t="shared" si="7"/>
        <v>173</v>
      </c>
      <c r="B178" s="27" t="s">
        <v>289</v>
      </c>
      <c r="C178" s="31" t="s">
        <v>31</v>
      </c>
      <c r="D178" s="40">
        <v>12</v>
      </c>
      <c r="E178" s="39"/>
      <c r="F178" s="35">
        <f t="shared" si="8"/>
        <v>0</v>
      </c>
      <c r="G178" s="20">
        <v>0.23</v>
      </c>
      <c r="H178" s="38"/>
      <c r="I178" s="41"/>
    </row>
    <row r="179" spans="1:9" ht="25.5" x14ac:dyDescent="0.25">
      <c r="A179" s="33">
        <f t="shared" si="7"/>
        <v>174</v>
      </c>
      <c r="B179" s="27" t="s">
        <v>214</v>
      </c>
      <c r="C179" s="31" t="s">
        <v>31</v>
      </c>
      <c r="D179" s="40">
        <v>8</v>
      </c>
      <c r="E179" s="39"/>
      <c r="F179" s="35">
        <f t="shared" si="8"/>
        <v>0</v>
      </c>
      <c r="G179" s="20">
        <v>0.23</v>
      </c>
      <c r="H179" s="38"/>
      <c r="I179" s="41"/>
    </row>
    <row r="180" spans="1:9" ht="27.75" customHeight="1" x14ac:dyDescent="0.25">
      <c r="A180" s="33">
        <f t="shared" si="7"/>
        <v>175</v>
      </c>
      <c r="B180" s="36" t="s">
        <v>213</v>
      </c>
      <c r="C180" s="31" t="s">
        <v>31</v>
      </c>
      <c r="D180" s="40">
        <v>8</v>
      </c>
      <c r="E180" s="39"/>
      <c r="F180" s="35">
        <f t="shared" si="8"/>
        <v>0</v>
      </c>
      <c r="G180" s="20">
        <v>0.23</v>
      </c>
      <c r="H180" s="38"/>
      <c r="I180" s="41"/>
    </row>
    <row r="181" spans="1:9" ht="23.25" customHeight="1" x14ac:dyDescent="0.25">
      <c r="A181" s="33">
        <f t="shared" si="7"/>
        <v>176</v>
      </c>
      <c r="B181" s="27" t="s">
        <v>209</v>
      </c>
      <c r="C181" s="31" t="s">
        <v>28</v>
      </c>
      <c r="D181" s="40">
        <v>24</v>
      </c>
      <c r="E181" s="39"/>
      <c r="F181" s="35">
        <f t="shared" si="8"/>
        <v>0</v>
      </c>
      <c r="G181" s="20">
        <v>0.23</v>
      </c>
      <c r="H181" s="38"/>
      <c r="I181" s="41"/>
    </row>
    <row r="182" spans="1:9" ht="18" customHeight="1" x14ac:dyDescent="0.25">
      <c r="A182" s="33">
        <f t="shared" si="7"/>
        <v>177</v>
      </c>
      <c r="B182" s="27" t="s">
        <v>197</v>
      </c>
      <c r="C182" s="31" t="s">
        <v>198</v>
      </c>
      <c r="D182" s="40">
        <v>60</v>
      </c>
      <c r="E182" s="39"/>
      <c r="F182" s="35">
        <f t="shared" si="8"/>
        <v>0</v>
      </c>
      <c r="G182" s="20">
        <v>0.23</v>
      </c>
      <c r="H182" s="38"/>
      <c r="I182" s="41"/>
    </row>
    <row r="183" spans="1:9" ht="18" customHeight="1" x14ac:dyDescent="0.25">
      <c r="A183" s="33">
        <f t="shared" si="7"/>
        <v>178</v>
      </c>
      <c r="B183" s="27" t="s">
        <v>199</v>
      </c>
      <c r="C183" s="31" t="s">
        <v>31</v>
      </c>
      <c r="D183" s="40">
        <v>60</v>
      </c>
      <c r="E183" s="39"/>
      <c r="F183" s="35">
        <f t="shared" si="8"/>
        <v>0</v>
      </c>
      <c r="G183" s="20">
        <v>0.23</v>
      </c>
      <c r="H183" s="38"/>
      <c r="I183" s="41"/>
    </row>
    <row r="184" spans="1:9" ht="18" customHeight="1" x14ac:dyDescent="0.25">
      <c r="A184" s="33">
        <f t="shared" si="7"/>
        <v>179</v>
      </c>
      <c r="B184" s="27" t="s">
        <v>196</v>
      </c>
      <c r="C184" s="31" t="s">
        <v>28</v>
      </c>
      <c r="D184" s="40">
        <v>32</v>
      </c>
      <c r="E184" s="39"/>
      <c r="F184" s="35">
        <f t="shared" si="8"/>
        <v>0</v>
      </c>
      <c r="G184" s="20">
        <v>0.23</v>
      </c>
      <c r="H184" s="38"/>
      <c r="I184" s="41"/>
    </row>
    <row r="185" spans="1:9" ht="26.25" customHeight="1" x14ac:dyDescent="0.25">
      <c r="A185" s="33">
        <f t="shared" si="7"/>
        <v>180</v>
      </c>
      <c r="B185" s="27" t="s">
        <v>266</v>
      </c>
      <c r="C185" s="31" t="s">
        <v>28</v>
      </c>
      <c r="D185" s="40">
        <v>360</v>
      </c>
      <c r="E185" s="39"/>
      <c r="F185" s="35">
        <f t="shared" si="8"/>
        <v>0</v>
      </c>
      <c r="G185" s="20">
        <v>0.23</v>
      </c>
      <c r="H185" s="38"/>
      <c r="I185" s="41"/>
    </row>
    <row r="186" spans="1:9" ht="18" customHeight="1" x14ac:dyDescent="0.25">
      <c r="A186" s="33">
        <f t="shared" si="7"/>
        <v>181</v>
      </c>
      <c r="B186" s="27" t="s">
        <v>201</v>
      </c>
      <c r="C186" s="31" t="s">
        <v>28</v>
      </c>
      <c r="D186" s="40">
        <v>28</v>
      </c>
      <c r="E186" s="39"/>
      <c r="F186" s="35">
        <f t="shared" si="8"/>
        <v>0</v>
      </c>
      <c r="G186" s="20">
        <v>0.23</v>
      </c>
      <c r="H186" s="38"/>
      <c r="I186" s="41"/>
    </row>
    <row r="187" spans="1:9" ht="25.5" x14ac:dyDescent="0.25">
      <c r="A187" s="33">
        <f t="shared" si="7"/>
        <v>182</v>
      </c>
      <c r="B187" s="27" t="s">
        <v>174</v>
      </c>
      <c r="C187" s="31" t="s">
        <v>40</v>
      </c>
      <c r="D187" s="40">
        <v>8</v>
      </c>
      <c r="E187" s="39"/>
      <c r="F187" s="35">
        <f t="shared" si="8"/>
        <v>0</v>
      </c>
      <c r="G187" s="20">
        <v>0.23</v>
      </c>
      <c r="H187" s="38"/>
      <c r="I187" s="41"/>
    </row>
    <row r="188" spans="1:9" ht="25.5" x14ac:dyDescent="0.25">
      <c r="A188" s="33">
        <f t="shared" si="7"/>
        <v>183</v>
      </c>
      <c r="B188" s="27" t="s">
        <v>216</v>
      </c>
      <c r="C188" s="31" t="s">
        <v>37</v>
      </c>
      <c r="D188" s="40">
        <v>24</v>
      </c>
      <c r="E188" s="39"/>
      <c r="F188" s="35">
        <f t="shared" si="8"/>
        <v>0</v>
      </c>
      <c r="G188" s="20">
        <v>0.23</v>
      </c>
      <c r="H188" s="38"/>
      <c r="I188" s="41"/>
    </row>
    <row r="189" spans="1:9" ht="18" customHeight="1" x14ac:dyDescent="0.25">
      <c r="A189" s="33">
        <f t="shared" si="7"/>
        <v>184</v>
      </c>
      <c r="B189" s="27" t="s">
        <v>215</v>
      </c>
      <c r="C189" s="31" t="s">
        <v>37</v>
      </c>
      <c r="D189" s="40">
        <v>150</v>
      </c>
      <c r="E189" s="39"/>
      <c r="F189" s="35">
        <f t="shared" si="8"/>
        <v>0</v>
      </c>
      <c r="G189" s="20">
        <v>0.23</v>
      </c>
      <c r="H189" s="38"/>
      <c r="I189" s="41"/>
    </row>
    <row r="190" spans="1:9" ht="24" x14ac:dyDescent="0.25">
      <c r="A190" s="33">
        <f t="shared" si="7"/>
        <v>185</v>
      </c>
      <c r="B190" s="36" t="s">
        <v>217</v>
      </c>
      <c r="C190" s="31" t="s">
        <v>40</v>
      </c>
      <c r="D190" s="40">
        <v>28</v>
      </c>
      <c r="E190" s="39"/>
      <c r="F190" s="35">
        <f t="shared" si="8"/>
        <v>0</v>
      </c>
      <c r="G190" s="20">
        <v>0.23</v>
      </c>
      <c r="H190" s="38"/>
      <c r="I190" s="41"/>
    </row>
    <row r="191" spans="1:9" ht="18" customHeight="1" x14ac:dyDescent="0.25">
      <c r="A191" s="33">
        <f t="shared" si="7"/>
        <v>186</v>
      </c>
      <c r="B191" s="27" t="s">
        <v>234</v>
      </c>
      <c r="C191" s="31" t="s">
        <v>31</v>
      </c>
      <c r="D191" s="40">
        <v>20</v>
      </c>
      <c r="E191" s="39"/>
      <c r="F191" s="35">
        <f t="shared" si="8"/>
        <v>0</v>
      </c>
      <c r="G191" s="20">
        <v>0.23</v>
      </c>
      <c r="H191" s="38"/>
      <c r="I191" s="41"/>
    </row>
    <row r="192" spans="1:9" ht="18" customHeight="1" x14ac:dyDescent="0.25">
      <c r="A192" s="33">
        <f t="shared" si="7"/>
        <v>187</v>
      </c>
      <c r="B192" s="27" t="s">
        <v>39</v>
      </c>
      <c r="C192" s="31" t="s">
        <v>28</v>
      </c>
      <c r="D192" s="40">
        <v>20</v>
      </c>
      <c r="E192" s="39"/>
      <c r="F192" s="35">
        <f t="shared" si="8"/>
        <v>0</v>
      </c>
      <c r="G192" s="20">
        <v>0.23</v>
      </c>
      <c r="H192" s="38"/>
      <c r="I192" s="41"/>
    </row>
    <row r="193" spans="1:9" ht="18" customHeight="1" x14ac:dyDescent="0.25">
      <c r="A193" s="33">
        <f t="shared" si="7"/>
        <v>188</v>
      </c>
      <c r="B193" s="27" t="s">
        <v>249</v>
      </c>
      <c r="C193" s="31" t="s">
        <v>28</v>
      </c>
      <c r="D193" s="40">
        <v>4</v>
      </c>
      <c r="E193" s="39"/>
      <c r="F193" s="35">
        <f t="shared" si="8"/>
        <v>0</v>
      </c>
      <c r="G193" s="20">
        <v>0.23</v>
      </c>
      <c r="H193" s="38"/>
      <c r="I193" s="41"/>
    </row>
    <row r="194" spans="1:9" ht="18" customHeight="1" x14ac:dyDescent="0.25">
      <c r="A194" s="33">
        <f t="shared" si="7"/>
        <v>189</v>
      </c>
      <c r="B194" s="27" t="s">
        <v>248</v>
      </c>
      <c r="C194" s="31" t="s">
        <v>28</v>
      </c>
      <c r="D194" s="40">
        <v>10</v>
      </c>
      <c r="E194" s="39"/>
      <c r="F194" s="35">
        <f t="shared" si="8"/>
        <v>0</v>
      </c>
      <c r="G194" s="20">
        <v>0.23</v>
      </c>
      <c r="H194" s="38"/>
      <c r="I194" s="41"/>
    </row>
    <row r="195" spans="1:9" ht="18" customHeight="1" x14ac:dyDescent="0.25">
      <c r="A195" s="33">
        <f t="shared" si="7"/>
        <v>190</v>
      </c>
      <c r="B195" s="27" t="s">
        <v>38</v>
      </c>
      <c r="C195" s="31" t="s">
        <v>28</v>
      </c>
      <c r="D195" s="40">
        <v>10</v>
      </c>
      <c r="E195" s="39"/>
      <c r="F195" s="35">
        <f t="shared" ref="F195:F209" si="9">$D195*$E195</f>
        <v>0</v>
      </c>
      <c r="G195" s="20">
        <v>0.23</v>
      </c>
      <c r="H195" s="38"/>
      <c r="I195" s="41"/>
    </row>
    <row r="196" spans="1:9" ht="18" customHeight="1" x14ac:dyDescent="0.25">
      <c r="A196" s="33">
        <f t="shared" si="7"/>
        <v>191</v>
      </c>
      <c r="B196" s="27" t="s">
        <v>218</v>
      </c>
      <c r="C196" s="31" t="s">
        <v>28</v>
      </c>
      <c r="D196" s="40">
        <v>40</v>
      </c>
      <c r="E196" s="39"/>
      <c r="F196" s="35">
        <f t="shared" si="9"/>
        <v>0</v>
      </c>
      <c r="G196" s="20">
        <v>0.23</v>
      </c>
      <c r="H196" s="38"/>
      <c r="I196" s="41"/>
    </row>
    <row r="197" spans="1:9" ht="18" customHeight="1" x14ac:dyDescent="0.25">
      <c r="A197" s="33">
        <f t="shared" si="7"/>
        <v>192</v>
      </c>
      <c r="B197" s="27" t="s">
        <v>219</v>
      </c>
      <c r="C197" s="31" t="s">
        <v>28</v>
      </c>
      <c r="D197" s="40">
        <v>40</v>
      </c>
      <c r="E197" s="39"/>
      <c r="F197" s="35">
        <f t="shared" si="9"/>
        <v>0</v>
      </c>
      <c r="G197" s="20">
        <v>0.23</v>
      </c>
      <c r="H197" s="38"/>
      <c r="I197" s="41"/>
    </row>
    <row r="198" spans="1:9" ht="18" customHeight="1" x14ac:dyDescent="0.25">
      <c r="A198" s="33">
        <f t="shared" si="7"/>
        <v>193</v>
      </c>
      <c r="B198" s="27" t="s">
        <v>220</v>
      </c>
      <c r="C198" s="31" t="s">
        <v>28</v>
      </c>
      <c r="D198" s="40">
        <v>40</v>
      </c>
      <c r="E198" s="39"/>
      <c r="F198" s="35">
        <f t="shared" si="9"/>
        <v>0</v>
      </c>
      <c r="G198" s="20">
        <v>0.23</v>
      </c>
      <c r="H198" s="38"/>
      <c r="I198" s="41"/>
    </row>
    <row r="199" spans="1:9" ht="18" customHeight="1" x14ac:dyDescent="0.25">
      <c r="A199" s="33">
        <f t="shared" ref="A199:A209" si="10">A198+1</f>
        <v>194</v>
      </c>
      <c r="B199" s="27" t="s">
        <v>221</v>
      </c>
      <c r="C199" s="31" t="s">
        <v>28</v>
      </c>
      <c r="D199" s="40">
        <v>20</v>
      </c>
      <c r="E199" s="39"/>
      <c r="F199" s="35">
        <f t="shared" si="9"/>
        <v>0</v>
      </c>
      <c r="G199" s="20">
        <v>0.23</v>
      </c>
      <c r="H199" s="38"/>
      <c r="I199" s="41"/>
    </row>
    <row r="200" spans="1:9" ht="18" customHeight="1" x14ac:dyDescent="0.25">
      <c r="A200" s="33">
        <f t="shared" si="10"/>
        <v>195</v>
      </c>
      <c r="B200" s="27" t="s">
        <v>222</v>
      </c>
      <c r="C200" s="31" t="s">
        <v>28</v>
      </c>
      <c r="D200" s="40">
        <v>32</v>
      </c>
      <c r="E200" s="39"/>
      <c r="F200" s="35">
        <f t="shared" si="9"/>
        <v>0</v>
      </c>
      <c r="G200" s="20">
        <v>0.23</v>
      </c>
      <c r="H200" s="38"/>
      <c r="I200" s="41"/>
    </row>
    <row r="201" spans="1:9" ht="25.5" x14ac:dyDescent="0.25">
      <c r="A201" s="33">
        <f t="shared" si="10"/>
        <v>196</v>
      </c>
      <c r="B201" s="27" t="s">
        <v>223</v>
      </c>
      <c r="C201" s="31" t="s">
        <v>31</v>
      </c>
      <c r="D201" s="40">
        <v>20</v>
      </c>
      <c r="E201" s="39"/>
      <c r="F201" s="35">
        <f t="shared" si="9"/>
        <v>0</v>
      </c>
      <c r="G201" s="20">
        <v>0.23</v>
      </c>
      <c r="H201" s="38"/>
      <c r="I201" s="41"/>
    </row>
    <row r="202" spans="1:9" ht="25.5" x14ac:dyDescent="0.25">
      <c r="A202" s="33">
        <f t="shared" si="10"/>
        <v>197</v>
      </c>
      <c r="B202" s="27" t="s">
        <v>292</v>
      </c>
      <c r="C202" s="31" t="s">
        <v>31</v>
      </c>
      <c r="D202" s="40">
        <v>8</v>
      </c>
      <c r="E202" s="39"/>
      <c r="F202" s="35">
        <f t="shared" si="9"/>
        <v>0</v>
      </c>
      <c r="G202" s="20">
        <v>0.23</v>
      </c>
      <c r="H202" s="38"/>
      <c r="I202" s="41"/>
    </row>
    <row r="203" spans="1:9" ht="18" customHeight="1" x14ac:dyDescent="0.25">
      <c r="A203" s="33">
        <f t="shared" si="10"/>
        <v>198</v>
      </c>
      <c r="B203" s="27" t="s">
        <v>293</v>
      </c>
      <c r="C203" s="31" t="s">
        <v>31</v>
      </c>
      <c r="D203" s="40">
        <v>4</v>
      </c>
      <c r="E203" s="39"/>
      <c r="F203" s="35">
        <f t="shared" si="9"/>
        <v>0</v>
      </c>
      <c r="G203" s="20">
        <v>0.23</v>
      </c>
      <c r="H203" s="38"/>
      <c r="I203" s="41"/>
    </row>
    <row r="204" spans="1:9" ht="18" customHeight="1" x14ac:dyDescent="0.25">
      <c r="A204" s="33">
        <f t="shared" si="10"/>
        <v>199</v>
      </c>
      <c r="B204" s="27" t="s">
        <v>229</v>
      </c>
      <c r="C204" s="31" t="s">
        <v>31</v>
      </c>
      <c r="D204" s="40">
        <v>4</v>
      </c>
      <c r="E204" s="39"/>
      <c r="F204" s="35">
        <f t="shared" si="9"/>
        <v>0</v>
      </c>
      <c r="G204" s="20">
        <v>0.23</v>
      </c>
      <c r="H204" s="38"/>
      <c r="I204" s="41"/>
    </row>
    <row r="205" spans="1:9" ht="18" customHeight="1" x14ac:dyDescent="0.25">
      <c r="A205" s="33">
        <f t="shared" si="10"/>
        <v>200</v>
      </c>
      <c r="B205" s="27" t="s">
        <v>228</v>
      </c>
      <c r="C205" s="31" t="s">
        <v>40</v>
      </c>
      <c r="D205" s="40">
        <v>2</v>
      </c>
      <c r="E205" s="39"/>
      <c r="F205" s="35">
        <f t="shared" si="9"/>
        <v>0</v>
      </c>
      <c r="G205" s="20">
        <v>0.23</v>
      </c>
      <c r="H205" s="38"/>
      <c r="I205" s="41"/>
    </row>
    <row r="206" spans="1:9" ht="18" customHeight="1" x14ac:dyDescent="0.25">
      <c r="A206" s="33">
        <f t="shared" si="10"/>
        <v>201</v>
      </c>
      <c r="B206" s="27" t="s">
        <v>227</v>
      </c>
      <c r="C206" s="31" t="s">
        <v>40</v>
      </c>
      <c r="D206" s="40">
        <v>2</v>
      </c>
      <c r="E206" s="39"/>
      <c r="F206" s="35">
        <f t="shared" si="9"/>
        <v>0</v>
      </c>
      <c r="G206" s="20">
        <v>0.23</v>
      </c>
      <c r="H206" s="38"/>
      <c r="I206" s="41"/>
    </row>
    <row r="207" spans="1:9" ht="18" customHeight="1" x14ac:dyDescent="0.25">
      <c r="A207" s="33">
        <f t="shared" si="10"/>
        <v>202</v>
      </c>
      <c r="B207" s="27" t="s">
        <v>224</v>
      </c>
      <c r="C207" s="31" t="s">
        <v>40</v>
      </c>
      <c r="D207" s="40">
        <v>60</v>
      </c>
      <c r="E207" s="39"/>
      <c r="F207" s="35">
        <f t="shared" si="9"/>
        <v>0</v>
      </c>
      <c r="G207" s="20">
        <v>0.23</v>
      </c>
      <c r="H207" s="38"/>
      <c r="I207" s="41"/>
    </row>
    <row r="208" spans="1:9" ht="18" customHeight="1" x14ac:dyDescent="0.25">
      <c r="A208" s="33">
        <f t="shared" si="10"/>
        <v>203</v>
      </c>
      <c r="B208" s="27" t="s">
        <v>225</v>
      </c>
      <c r="C208" s="31" t="s">
        <v>226</v>
      </c>
      <c r="D208" s="40">
        <v>40</v>
      </c>
      <c r="E208" s="39"/>
      <c r="F208" s="35">
        <f t="shared" si="9"/>
        <v>0</v>
      </c>
      <c r="G208" s="20">
        <v>0.23</v>
      </c>
      <c r="H208" s="38"/>
      <c r="I208" s="41"/>
    </row>
    <row r="209" spans="1:9" ht="18" customHeight="1" x14ac:dyDescent="0.25">
      <c r="A209" s="33">
        <f t="shared" si="10"/>
        <v>204</v>
      </c>
      <c r="B209" s="27" t="s">
        <v>230</v>
      </c>
      <c r="C209" s="31" t="s">
        <v>40</v>
      </c>
      <c r="D209" s="40">
        <v>8</v>
      </c>
      <c r="E209" s="39"/>
      <c r="F209" s="35">
        <f t="shared" si="9"/>
        <v>0</v>
      </c>
      <c r="G209" s="20">
        <v>0.23</v>
      </c>
      <c r="H209" s="38"/>
      <c r="I209" s="41"/>
    </row>
    <row r="210" spans="1:9" ht="24" x14ac:dyDescent="0.25">
      <c r="A210" s="44"/>
      <c r="B210" s="18"/>
      <c r="C210" s="10"/>
      <c r="D210" s="25"/>
      <c r="E210" s="11"/>
      <c r="F210" s="24" t="s">
        <v>23</v>
      </c>
      <c r="G210" s="24" t="s">
        <v>24</v>
      </c>
      <c r="H210" s="24" t="s">
        <v>25</v>
      </c>
      <c r="I210" s="12"/>
    </row>
    <row r="211" spans="1:9" ht="21" customHeight="1" x14ac:dyDescent="0.25">
      <c r="A211" s="32" t="s">
        <v>277</v>
      </c>
      <c r="B211" s="18"/>
      <c r="C211" s="10"/>
      <c r="D211" s="25"/>
      <c r="E211" s="11"/>
      <c r="F211" s="7">
        <f>SUM(F6:F209)</f>
        <v>0</v>
      </c>
      <c r="G211" s="8">
        <f>SUMPRODUCT(F6:F209,G6:G209)</f>
        <v>0</v>
      </c>
      <c r="H211" s="7">
        <f>SUM(F211:G211)</f>
        <v>0</v>
      </c>
      <c r="I211" s="12"/>
    </row>
    <row r="212" spans="1:9" ht="19.5" customHeight="1" x14ac:dyDescent="0.25">
      <c r="A212" s="6" t="s">
        <v>26</v>
      </c>
      <c r="B212" s="18"/>
      <c r="C212" s="10"/>
      <c r="D212" s="25"/>
      <c r="E212" s="11"/>
      <c r="F212" s="12"/>
      <c r="G212" s="13"/>
      <c r="H212" s="12"/>
      <c r="I212" s="12"/>
    </row>
    <row r="213" spans="1:9" x14ac:dyDescent="0.25">
      <c r="C213" s="10"/>
      <c r="D213" s="25"/>
      <c r="E213" s="11"/>
      <c r="F213" s="19"/>
      <c r="G213" s="13"/>
      <c r="H213" s="12"/>
    </row>
  </sheetData>
  <sheetProtection algorithmName="SHA-512" hashValue="5TRALu+lnGGWjzxNGPKW5nIMFNFlzpVxMYBExQT/o6U3Tvt+mguvwdCCdHHbLbSVZWtNikEA15j9TXXdPdfeUg==" saltValue="KdG1dgXBQXNhWyvY+DISIw==" spinCount="100000" sheet="1" objects="1" scenarios="1"/>
  <sortState ref="B6:D210">
    <sortCondition ref="B6:B210"/>
  </sortState>
  <printOptions horizontalCentered="1"/>
  <pageMargins left="0.23622047244094491" right="0.23622047244094491" top="0.47244094488188981" bottom="0.47244094488188981" header="0.11811023622047245" footer="0.11811023622047245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31" zoomScale="120" zoomScaleNormal="120" workbookViewId="0">
      <selection activeCell="G37" sqref="G37"/>
    </sheetView>
  </sheetViews>
  <sheetFormatPr defaultRowHeight="15" x14ac:dyDescent="0.25"/>
  <cols>
    <col min="1" max="1" width="4.140625" style="29" customWidth="1"/>
    <col min="2" max="2" width="51.28515625" style="1" customWidth="1"/>
    <col min="3" max="3" width="6.140625" style="3" customWidth="1"/>
    <col min="4" max="4" width="13" style="26" customWidth="1"/>
    <col min="5" max="5" width="11.140625" style="4" customWidth="1"/>
    <col min="6" max="6" width="12.140625" customWidth="1"/>
    <col min="7" max="7" width="10.28515625" style="2" customWidth="1"/>
    <col min="8" max="8" width="16.85546875" customWidth="1"/>
    <col min="9" max="9" width="17.140625" customWidth="1"/>
  </cols>
  <sheetData>
    <row r="1" spans="1:9" x14ac:dyDescent="0.25">
      <c r="A1" s="9" t="s">
        <v>0</v>
      </c>
      <c r="B1" s="18"/>
      <c r="C1" s="10"/>
      <c r="D1" s="25"/>
      <c r="E1" s="11"/>
      <c r="F1" s="12"/>
      <c r="G1" s="13"/>
      <c r="H1" s="12"/>
      <c r="I1" s="12"/>
    </row>
    <row r="2" spans="1:9" ht="15.75" customHeight="1" x14ac:dyDescent="0.25">
      <c r="A2" s="30" t="s">
        <v>1</v>
      </c>
      <c r="B2" s="18"/>
      <c r="C2" s="10"/>
      <c r="D2" s="25"/>
      <c r="E2" s="11"/>
      <c r="F2" s="12"/>
      <c r="G2" s="13"/>
      <c r="H2" s="12"/>
      <c r="I2" s="12"/>
    </row>
    <row r="3" spans="1:9" ht="21" customHeight="1" x14ac:dyDescent="0.25">
      <c r="A3" s="28" t="s">
        <v>4</v>
      </c>
      <c r="B3" s="18"/>
      <c r="C3" s="10"/>
      <c r="D3" s="25"/>
      <c r="E3" s="11"/>
      <c r="F3" s="12"/>
      <c r="G3" s="13"/>
      <c r="H3" s="12"/>
      <c r="I3" s="12"/>
    </row>
    <row r="4" spans="1:9" s="4" customFormat="1" ht="39" x14ac:dyDescent="0.25">
      <c r="A4" s="14" t="s">
        <v>5</v>
      </c>
      <c r="B4" s="14" t="s">
        <v>6</v>
      </c>
      <c r="C4" s="21" t="s">
        <v>7</v>
      </c>
      <c r="D4" s="21" t="s">
        <v>8</v>
      </c>
      <c r="E4" s="21" t="s">
        <v>9</v>
      </c>
      <c r="F4" s="21" t="s">
        <v>10</v>
      </c>
      <c r="G4" s="15" t="s">
        <v>11</v>
      </c>
      <c r="H4" s="21" t="s">
        <v>12</v>
      </c>
      <c r="I4" s="21" t="s">
        <v>13</v>
      </c>
    </row>
    <row r="5" spans="1:9" s="5" customFormat="1" ht="15.75" customHeight="1" x14ac:dyDescent="0.25">
      <c r="A5" s="16" t="s">
        <v>14</v>
      </c>
      <c r="B5" s="16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2" t="s">
        <v>21</v>
      </c>
      <c r="I5" s="22" t="s">
        <v>22</v>
      </c>
    </row>
    <row r="6" spans="1:9" ht="24" customHeight="1" x14ac:dyDescent="0.25">
      <c r="A6" s="33">
        <v>1</v>
      </c>
      <c r="B6" s="27" t="s">
        <v>321</v>
      </c>
      <c r="C6" s="31" t="s">
        <v>37</v>
      </c>
      <c r="D6" s="40">
        <v>20</v>
      </c>
      <c r="E6" s="39"/>
      <c r="F6" s="17">
        <f t="shared" ref="F6:F44" si="0">$D6*$E6</f>
        <v>0</v>
      </c>
      <c r="G6" s="20">
        <v>0.23</v>
      </c>
      <c r="H6" s="38"/>
      <c r="I6" s="38"/>
    </row>
    <row r="7" spans="1:9" ht="20.25" customHeight="1" x14ac:dyDescent="0.25">
      <c r="A7" s="33">
        <f t="shared" ref="A7:A44" si="1">A6+1</f>
        <v>2</v>
      </c>
      <c r="B7" s="27" t="s">
        <v>270</v>
      </c>
      <c r="C7" s="31" t="s">
        <v>40</v>
      </c>
      <c r="D7" s="40">
        <v>30</v>
      </c>
      <c r="E7" s="39"/>
      <c r="F7" s="17">
        <f t="shared" si="0"/>
        <v>0</v>
      </c>
      <c r="G7" s="20">
        <v>0.23</v>
      </c>
      <c r="H7" s="38"/>
      <c r="I7" s="38"/>
    </row>
    <row r="8" spans="1:9" ht="21.75" customHeight="1" x14ac:dyDescent="0.25">
      <c r="A8" s="33">
        <f t="shared" si="1"/>
        <v>3</v>
      </c>
      <c r="B8" s="27" t="s">
        <v>269</v>
      </c>
      <c r="C8" s="31" t="s">
        <v>40</v>
      </c>
      <c r="D8" s="40">
        <v>30</v>
      </c>
      <c r="E8" s="39"/>
      <c r="F8" s="17">
        <f t="shared" si="0"/>
        <v>0</v>
      </c>
      <c r="G8" s="20">
        <v>0.23</v>
      </c>
      <c r="H8" s="38"/>
      <c r="I8" s="38"/>
    </row>
    <row r="9" spans="1:9" ht="24" customHeight="1" x14ac:dyDescent="0.25">
      <c r="A9" s="33">
        <f t="shared" si="1"/>
        <v>4</v>
      </c>
      <c r="B9" s="27" t="s">
        <v>317</v>
      </c>
      <c r="C9" s="31" t="s">
        <v>40</v>
      </c>
      <c r="D9" s="40">
        <v>8</v>
      </c>
      <c r="E9" s="39"/>
      <c r="F9" s="17">
        <f t="shared" si="0"/>
        <v>0</v>
      </c>
      <c r="G9" s="20">
        <v>0.23</v>
      </c>
      <c r="H9" s="38"/>
      <c r="I9" s="38"/>
    </row>
    <row r="10" spans="1:9" ht="27.75" customHeight="1" x14ac:dyDescent="0.25">
      <c r="A10" s="33">
        <f t="shared" si="1"/>
        <v>5</v>
      </c>
      <c r="B10" s="27" t="s">
        <v>45</v>
      </c>
      <c r="C10" s="31" t="s">
        <v>28</v>
      </c>
      <c r="D10" s="40">
        <v>80</v>
      </c>
      <c r="E10" s="39"/>
      <c r="F10" s="17">
        <f t="shared" si="0"/>
        <v>0</v>
      </c>
      <c r="G10" s="20">
        <v>0.23</v>
      </c>
      <c r="H10" s="38"/>
      <c r="I10" s="38"/>
    </row>
    <row r="11" spans="1:9" ht="21.75" customHeight="1" x14ac:dyDescent="0.25">
      <c r="A11" s="33">
        <f t="shared" si="1"/>
        <v>6</v>
      </c>
      <c r="B11" s="27" t="s">
        <v>44</v>
      </c>
      <c r="C11" s="31" t="s">
        <v>37</v>
      </c>
      <c r="D11" s="40">
        <v>20</v>
      </c>
      <c r="E11" s="39"/>
      <c r="F11" s="17">
        <f t="shared" si="0"/>
        <v>0</v>
      </c>
      <c r="G11" s="20">
        <v>0.23</v>
      </c>
      <c r="H11" s="38"/>
      <c r="I11" s="38"/>
    </row>
    <row r="12" spans="1:9" ht="25.5" customHeight="1" x14ac:dyDescent="0.25">
      <c r="A12" s="33">
        <f t="shared" si="1"/>
        <v>7</v>
      </c>
      <c r="B12" s="27" t="s">
        <v>314</v>
      </c>
      <c r="C12" s="31" t="s">
        <v>28</v>
      </c>
      <c r="D12" s="40">
        <v>24</v>
      </c>
      <c r="E12" s="39"/>
      <c r="F12" s="17">
        <f t="shared" si="0"/>
        <v>0</v>
      </c>
      <c r="G12" s="20">
        <v>0.23</v>
      </c>
      <c r="H12" s="38"/>
      <c r="I12" s="38"/>
    </row>
    <row r="13" spans="1:9" ht="25.5" x14ac:dyDescent="0.25">
      <c r="A13" s="33">
        <f t="shared" si="1"/>
        <v>8</v>
      </c>
      <c r="B13" s="27" t="s">
        <v>316</v>
      </c>
      <c r="C13" s="31" t="s">
        <v>40</v>
      </c>
      <c r="D13" s="40">
        <v>12</v>
      </c>
      <c r="E13" s="39"/>
      <c r="F13" s="17">
        <f t="shared" si="0"/>
        <v>0</v>
      </c>
      <c r="G13" s="20">
        <v>0.23</v>
      </c>
      <c r="H13" s="38"/>
      <c r="I13" s="38"/>
    </row>
    <row r="14" spans="1:9" ht="26.25" customHeight="1" x14ac:dyDescent="0.25">
      <c r="A14" s="33">
        <f t="shared" si="1"/>
        <v>9</v>
      </c>
      <c r="B14" s="27" t="s">
        <v>41</v>
      </c>
      <c r="C14" s="31" t="s">
        <v>42</v>
      </c>
      <c r="D14" s="40">
        <v>600</v>
      </c>
      <c r="E14" s="39"/>
      <c r="F14" s="17">
        <f t="shared" si="0"/>
        <v>0</v>
      </c>
      <c r="G14" s="20">
        <v>0.23</v>
      </c>
      <c r="H14" s="38"/>
      <c r="I14" s="38"/>
    </row>
    <row r="15" spans="1:9" ht="27.75" customHeight="1" x14ac:dyDescent="0.25">
      <c r="A15" s="33">
        <f t="shared" si="1"/>
        <v>10</v>
      </c>
      <c r="B15" s="27" t="s">
        <v>43</v>
      </c>
      <c r="C15" s="31" t="s">
        <v>42</v>
      </c>
      <c r="D15" s="40">
        <v>360</v>
      </c>
      <c r="E15" s="39"/>
      <c r="F15" s="17">
        <f t="shared" si="0"/>
        <v>0</v>
      </c>
      <c r="G15" s="20">
        <v>0.23</v>
      </c>
      <c r="H15" s="38"/>
      <c r="I15" s="38"/>
    </row>
    <row r="16" spans="1:9" ht="25.5" x14ac:dyDescent="0.25">
      <c r="A16" s="33">
        <f t="shared" si="1"/>
        <v>11</v>
      </c>
      <c r="B16" s="27" t="s">
        <v>51</v>
      </c>
      <c r="C16" s="31" t="s">
        <v>37</v>
      </c>
      <c r="D16" s="40">
        <v>40</v>
      </c>
      <c r="E16" s="39"/>
      <c r="F16" s="17">
        <f t="shared" si="0"/>
        <v>0</v>
      </c>
      <c r="G16" s="20">
        <v>0.23</v>
      </c>
      <c r="H16" s="38"/>
      <c r="I16" s="38"/>
    </row>
    <row r="17" spans="1:9" ht="25.5" x14ac:dyDescent="0.25">
      <c r="A17" s="33">
        <f t="shared" si="1"/>
        <v>12</v>
      </c>
      <c r="B17" s="27" t="s">
        <v>49</v>
      </c>
      <c r="C17" s="31" t="s">
        <v>40</v>
      </c>
      <c r="D17" s="40">
        <v>20</v>
      </c>
      <c r="E17" s="39"/>
      <c r="F17" s="17">
        <f t="shared" si="0"/>
        <v>0</v>
      </c>
      <c r="G17" s="20">
        <v>0.23</v>
      </c>
      <c r="H17" s="38"/>
      <c r="I17" s="38"/>
    </row>
    <row r="18" spans="1:9" ht="25.5" customHeight="1" x14ac:dyDescent="0.25">
      <c r="A18" s="33">
        <f t="shared" si="1"/>
        <v>13</v>
      </c>
      <c r="B18" s="27" t="s">
        <v>50</v>
      </c>
      <c r="C18" s="31" t="s">
        <v>40</v>
      </c>
      <c r="D18" s="40">
        <v>20</v>
      </c>
      <c r="E18" s="39"/>
      <c r="F18" s="17">
        <f t="shared" si="0"/>
        <v>0</v>
      </c>
      <c r="G18" s="20">
        <v>0.23</v>
      </c>
      <c r="H18" s="38"/>
      <c r="I18" s="38"/>
    </row>
    <row r="19" spans="1:9" ht="27.75" customHeight="1" x14ac:dyDescent="0.25">
      <c r="A19" s="33">
        <f t="shared" si="1"/>
        <v>14</v>
      </c>
      <c r="B19" s="27" t="s">
        <v>61</v>
      </c>
      <c r="C19" s="31" t="s">
        <v>31</v>
      </c>
      <c r="D19" s="40">
        <v>32</v>
      </c>
      <c r="E19" s="39"/>
      <c r="F19" s="17">
        <f t="shared" si="0"/>
        <v>0</v>
      </c>
      <c r="G19" s="20">
        <v>0.23</v>
      </c>
      <c r="H19" s="38"/>
      <c r="I19" s="38"/>
    </row>
    <row r="20" spans="1:9" ht="22.5" customHeight="1" x14ac:dyDescent="0.25">
      <c r="A20" s="33">
        <f t="shared" si="1"/>
        <v>15</v>
      </c>
      <c r="B20" s="27" t="s">
        <v>57</v>
      </c>
      <c r="C20" s="31" t="s">
        <v>58</v>
      </c>
      <c r="D20" s="40">
        <v>60</v>
      </c>
      <c r="E20" s="39"/>
      <c r="F20" s="17">
        <f t="shared" si="0"/>
        <v>0</v>
      </c>
      <c r="G20" s="20">
        <v>0.23</v>
      </c>
      <c r="H20" s="38"/>
      <c r="I20" s="38"/>
    </row>
    <row r="21" spans="1:9" ht="25.5" x14ac:dyDescent="0.25">
      <c r="A21" s="33">
        <f t="shared" si="1"/>
        <v>16</v>
      </c>
      <c r="B21" s="27" t="s">
        <v>62</v>
      </c>
      <c r="C21" s="31" t="s">
        <v>31</v>
      </c>
      <c r="D21" s="40">
        <v>80</v>
      </c>
      <c r="E21" s="39"/>
      <c r="F21" s="17">
        <f t="shared" si="0"/>
        <v>0</v>
      </c>
      <c r="G21" s="20">
        <v>0.23</v>
      </c>
      <c r="H21" s="38"/>
      <c r="I21" s="38"/>
    </row>
    <row r="22" spans="1:9" ht="27" customHeight="1" x14ac:dyDescent="0.25">
      <c r="A22" s="33">
        <f t="shared" si="1"/>
        <v>17</v>
      </c>
      <c r="B22" s="27" t="s">
        <v>63</v>
      </c>
      <c r="C22" s="31" t="s">
        <v>37</v>
      </c>
      <c r="D22" s="40">
        <v>20</v>
      </c>
      <c r="E22" s="39"/>
      <c r="F22" s="17">
        <f t="shared" si="0"/>
        <v>0</v>
      </c>
      <c r="G22" s="20">
        <v>0.23</v>
      </c>
      <c r="H22" s="38"/>
      <c r="I22" s="38"/>
    </row>
    <row r="23" spans="1:9" ht="25.5" x14ac:dyDescent="0.25">
      <c r="A23" s="33">
        <f t="shared" si="1"/>
        <v>18</v>
      </c>
      <c r="B23" s="27" t="s">
        <v>59</v>
      </c>
      <c r="C23" s="31" t="s">
        <v>28</v>
      </c>
      <c r="D23" s="40">
        <v>100</v>
      </c>
      <c r="E23" s="39"/>
      <c r="F23" s="17">
        <f t="shared" si="0"/>
        <v>0</v>
      </c>
      <c r="G23" s="20">
        <v>0.23</v>
      </c>
      <c r="H23" s="38"/>
      <c r="I23" s="38"/>
    </row>
    <row r="24" spans="1:9" ht="31.5" customHeight="1" x14ac:dyDescent="0.25">
      <c r="A24" s="33">
        <f t="shared" si="1"/>
        <v>19</v>
      </c>
      <c r="B24" s="27" t="s">
        <v>60</v>
      </c>
      <c r="C24" s="31" t="s">
        <v>28</v>
      </c>
      <c r="D24" s="40">
        <v>60</v>
      </c>
      <c r="E24" s="39"/>
      <c r="F24" s="17">
        <f t="shared" si="0"/>
        <v>0</v>
      </c>
      <c r="G24" s="20">
        <v>0.23</v>
      </c>
      <c r="H24" s="38"/>
      <c r="I24" s="38"/>
    </row>
    <row r="25" spans="1:9" ht="20.25" customHeight="1" x14ac:dyDescent="0.25">
      <c r="A25" s="33">
        <f t="shared" si="1"/>
        <v>20</v>
      </c>
      <c r="B25" s="27" t="s">
        <v>106</v>
      </c>
      <c r="C25" s="31" t="s">
        <v>37</v>
      </c>
      <c r="D25" s="40">
        <v>32</v>
      </c>
      <c r="E25" s="39"/>
      <c r="F25" s="17">
        <f t="shared" si="0"/>
        <v>0</v>
      </c>
      <c r="G25" s="20">
        <v>0.23</v>
      </c>
      <c r="H25" s="38"/>
      <c r="I25" s="38"/>
    </row>
    <row r="26" spans="1:9" ht="25.5" x14ac:dyDescent="0.25">
      <c r="A26" s="33">
        <f t="shared" si="1"/>
        <v>21</v>
      </c>
      <c r="B26" s="27" t="s">
        <v>231</v>
      </c>
      <c r="C26" s="31" t="s">
        <v>37</v>
      </c>
      <c r="D26" s="40">
        <v>8</v>
      </c>
      <c r="E26" s="39"/>
      <c r="F26" s="17">
        <f t="shared" si="0"/>
        <v>0</v>
      </c>
      <c r="G26" s="20">
        <v>0.23</v>
      </c>
      <c r="H26" s="38"/>
      <c r="I26" s="38"/>
    </row>
    <row r="27" spans="1:9" ht="18" customHeight="1" x14ac:dyDescent="0.25">
      <c r="A27" s="33">
        <f t="shared" si="1"/>
        <v>22</v>
      </c>
      <c r="B27" s="27" t="s">
        <v>107</v>
      </c>
      <c r="C27" s="31" t="s">
        <v>37</v>
      </c>
      <c r="D27" s="40">
        <v>70</v>
      </c>
      <c r="E27" s="39"/>
      <c r="F27" s="17">
        <f t="shared" si="0"/>
        <v>0</v>
      </c>
      <c r="G27" s="20">
        <v>0.23</v>
      </c>
      <c r="H27" s="38"/>
      <c r="I27" s="38"/>
    </row>
    <row r="28" spans="1:9" ht="18" customHeight="1" x14ac:dyDescent="0.25">
      <c r="A28" s="33">
        <f t="shared" si="1"/>
        <v>23</v>
      </c>
      <c r="B28" s="27" t="s">
        <v>297</v>
      </c>
      <c r="C28" s="31" t="s">
        <v>37</v>
      </c>
      <c r="D28" s="40">
        <v>12</v>
      </c>
      <c r="E28" s="39"/>
      <c r="F28" s="17">
        <f t="shared" si="0"/>
        <v>0</v>
      </c>
      <c r="G28" s="20">
        <v>0.23</v>
      </c>
      <c r="H28" s="38"/>
      <c r="I28" s="38"/>
    </row>
    <row r="29" spans="1:9" ht="18" customHeight="1" x14ac:dyDescent="0.25">
      <c r="A29" s="33">
        <f t="shared" si="1"/>
        <v>24</v>
      </c>
      <c r="B29" s="27" t="s">
        <v>116</v>
      </c>
      <c r="C29" s="31" t="s">
        <v>37</v>
      </c>
      <c r="D29" s="40">
        <v>40</v>
      </c>
      <c r="E29" s="39"/>
      <c r="F29" s="17">
        <f t="shared" si="0"/>
        <v>0</v>
      </c>
      <c r="G29" s="20">
        <v>0.23</v>
      </c>
      <c r="H29" s="38"/>
      <c r="I29" s="38"/>
    </row>
    <row r="30" spans="1:9" ht="18" customHeight="1" x14ac:dyDescent="0.25">
      <c r="A30" s="33">
        <f t="shared" si="1"/>
        <v>25</v>
      </c>
      <c r="B30" s="27" t="s">
        <v>125</v>
      </c>
      <c r="C30" s="31" t="s">
        <v>58</v>
      </c>
      <c r="D30" s="40">
        <v>16</v>
      </c>
      <c r="E30" s="39"/>
      <c r="F30" s="17">
        <f t="shared" si="0"/>
        <v>0</v>
      </c>
      <c r="G30" s="20">
        <v>0.23</v>
      </c>
      <c r="H30" s="38"/>
      <c r="I30" s="38"/>
    </row>
    <row r="31" spans="1:9" ht="21.75" customHeight="1" x14ac:dyDescent="0.25">
      <c r="A31" s="33">
        <f t="shared" si="1"/>
        <v>26</v>
      </c>
      <c r="B31" s="27" t="s">
        <v>124</v>
      </c>
      <c r="C31" s="31" t="s">
        <v>58</v>
      </c>
      <c r="D31" s="40">
        <v>20</v>
      </c>
      <c r="E31" s="39"/>
      <c r="F31" s="17">
        <f t="shared" si="0"/>
        <v>0</v>
      </c>
      <c r="G31" s="20">
        <v>0.23</v>
      </c>
      <c r="H31" s="38"/>
      <c r="I31" s="38"/>
    </row>
    <row r="32" spans="1:9" ht="25.5" x14ac:dyDescent="0.25">
      <c r="A32" s="33">
        <f t="shared" si="1"/>
        <v>27</v>
      </c>
      <c r="B32" s="27" t="s">
        <v>157</v>
      </c>
      <c r="C32" s="31" t="s">
        <v>40</v>
      </c>
      <c r="D32" s="40">
        <v>20</v>
      </c>
      <c r="E32" s="39"/>
      <c r="F32" s="17">
        <f t="shared" si="0"/>
        <v>0</v>
      </c>
      <c r="G32" s="20">
        <v>0.23</v>
      </c>
      <c r="H32" s="38"/>
      <c r="I32" s="38"/>
    </row>
    <row r="33" spans="1:9" ht="25.5" x14ac:dyDescent="0.25">
      <c r="A33" s="33">
        <f t="shared" si="1"/>
        <v>28</v>
      </c>
      <c r="B33" s="27" t="s">
        <v>158</v>
      </c>
      <c r="C33" s="31" t="s">
        <v>40</v>
      </c>
      <c r="D33" s="40">
        <v>16</v>
      </c>
      <c r="E33" s="39"/>
      <c r="F33" s="17">
        <f t="shared" si="0"/>
        <v>0</v>
      </c>
      <c r="G33" s="20">
        <v>0.23</v>
      </c>
      <c r="H33" s="38"/>
      <c r="I33" s="38"/>
    </row>
    <row r="34" spans="1:9" ht="19.5" customHeight="1" x14ac:dyDescent="0.25">
      <c r="A34" s="33">
        <f t="shared" si="1"/>
        <v>29</v>
      </c>
      <c r="B34" s="27" t="s">
        <v>156</v>
      </c>
      <c r="C34" s="31" t="s">
        <v>40</v>
      </c>
      <c r="D34" s="40">
        <v>16</v>
      </c>
      <c r="E34" s="39"/>
      <c r="F34" s="17">
        <f t="shared" si="0"/>
        <v>0</v>
      </c>
      <c r="G34" s="20">
        <v>0.23</v>
      </c>
      <c r="H34" s="38"/>
      <c r="I34" s="38"/>
    </row>
    <row r="35" spans="1:9" ht="20.25" customHeight="1" x14ac:dyDescent="0.25">
      <c r="A35" s="33">
        <f t="shared" si="1"/>
        <v>30</v>
      </c>
      <c r="B35" s="27" t="s">
        <v>159</v>
      </c>
      <c r="C35" s="31" t="s">
        <v>40</v>
      </c>
      <c r="D35" s="40">
        <v>16</v>
      </c>
      <c r="E35" s="39"/>
      <c r="F35" s="17">
        <f t="shared" si="0"/>
        <v>0</v>
      </c>
      <c r="G35" s="20">
        <v>0.23</v>
      </c>
      <c r="H35" s="38"/>
      <c r="I35" s="38"/>
    </row>
    <row r="36" spans="1:9" ht="18" customHeight="1" x14ac:dyDescent="0.25">
      <c r="A36" s="33">
        <f t="shared" si="1"/>
        <v>31</v>
      </c>
      <c r="B36" s="27" t="s">
        <v>155</v>
      </c>
      <c r="C36" s="31" t="s">
        <v>40</v>
      </c>
      <c r="D36" s="40">
        <v>12</v>
      </c>
      <c r="E36" s="39"/>
      <c r="F36" s="17">
        <f t="shared" si="0"/>
        <v>0</v>
      </c>
      <c r="G36" s="20">
        <v>0.23</v>
      </c>
      <c r="H36" s="38"/>
      <c r="I36" s="38"/>
    </row>
    <row r="37" spans="1:9" ht="21.75" customHeight="1" x14ac:dyDescent="0.25">
      <c r="A37" s="33">
        <f t="shared" si="1"/>
        <v>32</v>
      </c>
      <c r="B37" s="27" t="s">
        <v>149</v>
      </c>
      <c r="C37" s="31" t="s">
        <v>37</v>
      </c>
      <c r="D37" s="40">
        <v>10</v>
      </c>
      <c r="E37" s="39"/>
      <c r="F37" s="17">
        <f t="shared" si="0"/>
        <v>0</v>
      </c>
      <c r="G37" s="20">
        <v>0.23</v>
      </c>
      <c r="H37" s="38"/>
      <c r="I37" s="38"/>
    </row>
    <row r="38" spans="1:9" ht="21" customHeight="1" x14ac:dyDescent="0.25">
      <c r="A38" s="33">
        <f t="shared" si="1"/>
        <v>33</v>
      </c>
      <c r="B38" s="27" t="s">
        <v>150</v>
      </c>
      <c r="C38" s="31" t="s">
        <v>28</v>
      </c>
      <c r="D38" s="40">
        <v>60</v>
      </c>
      <c r="E38" s="39"/>
      <c r="F38" s="17">
        <f t="shared" si="0"/>
        <v>0</v>
      </c>
      <c r="G38" s="20">
        <v>0.23</v>
      </c>
      <c r="H38" s="38"/>
      <c r="I38" s="38"/>
    </row>
    <row r="39" spans="1:9" ht="27.75" customHeight="1" x14ac:dyDescent="0.25">
      <c r="A39" s="33">
        <f t="shared" si="1"/>
        <v>34</v>
      </c>
      <c r="B39" s="27" t="s">
        <v>147</v>
      </c>
      <c r="C39" s="31" t="s">
        <v>40</v>
      </c>
      <c r="D39" s="40">
        <v>40</v>
      </c>
      <c r="E39" s="39"/>
      <c r="F39" s="17">
        <f t="shared" si="0"/>
        <v>0</v>
      </c>
      <c r="G39" s="20">
        <v>0.23</v>
      </c>
      <c r="H39" s="38"/>
      <c r="I39" s="38"/>
    </row>
    <row r="40" spans="1:9" ht="27.75" customHeight="1" x14ac:dyDescent="0.25">
      <c r="A40" s="33">
        <f t="shared" si="1"/>
        <v>35</v>
      </c>
      <c r="B40" s="27" t="s">
        <v>148</v>
      </c>
      <c r="C40" s="31" t="s">
        <v>37</v>
      </c>
      <c r="D40" s="40">
        <v>40</v>
      </c>
      <c r="E40" s="39"/>
      <c r="F40" s="17">
        <f t="shared" si="0"/>
        <v>0</v>
      </c>
      <c r="G40" s="20">
        <v>0.23</v>
      </c>
      <c r="H40" s="38"/>
      <c r="I40" s="38"/>
    </row>
    <row r="41" spans="1:9" ht="23.25" customHeight="1" x14ac:dyDescent="0.25">
      <c r="A41" s="33">
        <f t="shared" si="1"/>
        <v>36</v>
      </c>
      <c r="B41" s="27" t="s">
        <v>298</v>
      </c>
      <c r="C41" s="31" t="s">
        <v>37</v>
      </c>
      <c r="D41" s="40">
        <v>30</v>
      </c>
      <c r="E41" s="39"/>
      <c r="F41" s="17">
        <f t="shared" si="0"/>
        <v>0</v>
      </c>
      <c r="G41" s="20">
        <v>0.23</v>
      </c>
      <c r="H41" s="38"/>
      <c r="I41" s="38"/>
    </row>
    <row r="42" spans="1:9" ht="21" customHeight="1" x14ac:dyDescent="0.25">
      <c r="A42" s="33">
        <f t="shared" si="1"/>
        <v>37</v>
      </c>
      <c r="B42" s="27" t="s">
        <v>168</v>
      </c>
      <c r="C42" s="31" t="s">
        <v>37</v>
      </c>
      <c r="D42" s="40">
        <v>20</v>
      </c>
      <c r="E42" s="39"/>
      <c r="F42" s="17">
        <f t="shared" si="0"/>
        <v>0</v>
      </c>
      <c r="G42" s="20">
        <v>0.23</v>
      </c>
      <c r="H42" s="38"/>
      <c r="I42" s="38"/>
    </row>
    <row r="43" spans="1:9" ht="18.75" customHeight="1" x14ac:dyDescent="0.25">
      <c r="A43" s="33">
        <f t="shared" si="1"/>
        <v>38</v>
      </c>
      <c r="B43" s="27" t="s">
        <v>200</v>
      </c>
      <c r="C43" s="31" t="s">
        <v>31</v>
      </c>
      <c r="D43" s="40">
        <v>50</v>
      </c>
      <c r="E43" s="39"/>
      <c r="F43" s="17">
        <f t="shared" si="0"/>
        <v>0</v>
      </c>
      <c r="G43" s="20">
        <v>0.23</v>
      </c>
      <c r="H43" s="38"/>
      <c r="I43" s="38"/>
    </row>
    <row r="44" spans="1:9" ht="21.75" customHeight="1" x14ac:dyDescent="0.25">
      <c r="A44" s="33">
        <f t="shared" si="1"/>
        <v>39</v>
      </c>
      <c r="B44" s="27" t="s">
        <v>315</v>
      </c>
      <c r="C44" s="31" t="s">
        <v>40</v>
      </c>
      <c r="D44" s="40">
        <v>24</v>
      </c>
      <c r="E44" s="39"/>
      <c r="F44" s="17">
        <f t="shared" si="0"/>
        <v>0</v>
      </c>
      <c r="G44" s="20">
        <v>0.23</v>
      </c>
      <c r="H44" s="38"/>
      <c r="I44" s="38"/>
    </row>
    <row r="45" spans="1:9" ht="22.5" customHeight="1" x14ac:dyDescent="0.25">
      <c r="A45" s="45"/>
      <c r="B45" s="18"/>
      <c r="C45" s="10"/>
      <c r="D45" s="25"/>
      <c r="E45" s="11"/>
      <c r="F45" s="24" t="s">
        <v>23</v>
      </c>
      <c r="G45" s="24" t="s">
        <v>24</v>
      </c>
      <c r="H45" s="24" t="s">
        <v>25</v>
      </c>
      <c r="I45" s="12"/>
    </row>
    <row r="46" spans="1:9" ht="21.75" customHeight="1" x14ac:dyDescent="0.25">
      <c r="A46" s="32" t="s">
        <v>279</v>
      </c>
      <c r="B46" s="18"/>
      <c r="C46" s="10"/>
      <c r="D46" s="25"/>
      <c r="E46" s="11"/>
      <c r="F46" s="7">
        <f>SUM(F6:F44)</f>
        <v>0</v>
      </c>
      <c r="G46" s="8">
        <f>SUMPRODUCT(F6:F44,G6:G44)</f>
        <v>0</v>
      </c>
      <c r="H46" s="7">
        <f>SUM(F46:G46)</f>
        <v>0</v>
      </c>
      <c r="I46" s="12"/>
    </row>
    <row r="47" spans="1:9" ht="20.25" customHeight="1" x14ac:dyDescent="0.25">
      <c r="A47" s="6" t="s">
        <v>26</v>
      </c>
      <c r="B47" s="18"/>
      <c r="C47" s="10"/>
      <c r="D47" s="25"/>
      <c r="E47" s="11"/>
      <c r="F47" s="12"/>
      <c r="G47" s="13"/>
      <c r="H47" s="12"/>
      <c r="I47" s="12"/>
    </row>
    <row r="48" spans="1:9" x14ac:dyDescent="0.25">
      <c r="B48" s="18"/>
      <c r="C48" s="10"/>
      <c r="D48" s="25"/>
      <c r="E48" s="11"/>
      <c r="F48" s="19"/>
      <c r="G48" s="13"/>
      <c r="H48" s="12"/>
    </row>
  </sheetData>
  <sheetProtection algorithmName="SHA-512" hashValue="R1oI++l+hBZMq0HW3y7SIMo2oy+FI9hkVcKZfDwoHIO61JbutOkBEA43NrPYfh9PEaCcFg9Pfi1vu6yms5ILXw==" saltValue="/K65GazVqTRj3u7xtaaVMw==" spinCount="100000" sheet="1" objects="1" scenarios="1"/>
  <printOptions horizontalCentered="1"/>
  <pageMargins left="0.23622047244094491" right="0.23622047244094491" top="0.47244094488188981" bottom="0.47244094488188981" header="0.11811023622047245" footer="0.11811023622047245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3" zoomScale="110" zoomScaleNormal="110" workbookViewId="0">
      <selection activeCell="H28" sqref="H28"/>
    </sheetView>
  </sheetViews>
  <sheetFormatPr defaultRowHeight="15" x14ac:dyDescent="0.25"/>
  <cols>
    <col min="1" max="1" width="4.140625" style="34" customWidth="1"/>
    <col min="2" max="2" width="48.5703125" style="1" customWidth="1"/>
    <col min="3" max="3" width="5.7109375" style="3" customWidth="1"/>
    <col min="4" max="4" width="16" style="26" customWidth="1"/>
    <col min="5" max="5" width="11.5703125" style="4" customWidth="1"/>
    <col min="6" max="6" width="11.85546875" customWidth="1"/>
    <col min="7" max="7" width="8.85546875" style="2" customWidth="1"/>
    <col min="8" max="8" width="19" customWidth="1"/>
    <col min="9" max="9" width="17.140625" customWidth="1"/>
  </cols>
  <sheetData>
    <row r="1" spans="1:9" x14ac:dyDescent="0.25">
      <c r="A1" s="9" t="s">
        <v>0</v>
      </c>
      <c r="B1" s="18"/>
      <c r="C1" s="10"/>
      <c r="D1" s="25"/>
      <c r="E1" s="11"/>
      <c r="F1" s="12"/>
      <c r="G1" s="13"/>
      <c r="H1" s="12"/>
      <c r="I1" s="12"/>
    </row>
    <row r="2" spans="1:9" s="52" customFormat="1" ht="18.75" customHeight="1" x14ac:dyDescent="0.25">
      <c r="A2" s="49" t="s">
        <v>1</v>
      </c>
      <c r="B2" s="50"/>
      <c r="C2" s="10"/>
      <c r="D2" s="25"/>
      <c r="E2" s="11"/>
      <c r="F2" s="51"/>
      <c r="G2" s="13"/>
      <c r="H2" s="51"/>
      <c r="I2" s="51"/>
    </row>
    <row r="3" spans="1:9" ht="8.25" customHeight="1" x14ac:dyDescent="0.25">
      <c r="A3" s="37"/>
      <c r="B3" s="18"/>
      <c r="C3" s="10"/>
      <c r="D3" s="25"/>
      <c r="E3" s="11"/>
      <c r="F3" s="12"/>
      <c r="G3" s="13"/>
      <c r="H3" s="12"/>
      <c r="I3" s="12"/>
    </row>
    <row r="4" spans="1:9" ht="17.25" customHeight="1" x14ac:dyDescent="0.25">
      <c r="A4" s="28" t="s">
        <v>328</v>
      </c>
      <c r="B4" s="18"/>
      <c r="C4" s="10"/>
      <c r="D4" s="25"/>
      <c r="E4" s="11"/>
      <c r="F4" s="12"/>
      <c r="G4" s="13"/>
      <c r="H4" s="12"/>
      <c r="I4" s="12"/>
    </row>
    <row r="5" spans="1:9" ht="18.75" customHeight="1" x14ac:dyDescent="0.25">
      <c r="A5" s="53" t="s">
        <v>329</v>
      </c>
      <c r="B5" s="18"/>
      <c r="C5" s="10"/>
      <c r="D5" s="25"/>
      <c r="E5" s="11"/>
      <c r="F5" s="12"/>
      <c r="G5" s="13"/>
      <c r="H5" s="12"/>
      <c r="I5" s="12"/>
    </row>
    <row r="6" spans="1:9" ht="16.5" customHeight="1" x14ac:dyDescent="0.25">
      <c r="A6" s="53" t="s">
        <v>330</v>
      </c>
      <c r="B6" s="18"/>
      <c r="C6" s="10"/>
      <c r="D6" s="25"/>
      <c r="E6" s="11"/>
      <c r="F6" s="12"/>
      <c r="G6" s="13"/>
      <c r="H6" s="12"/>
      <c r="I6" s="12"/>
    </row>
    <row r="7" spans="1:9" s="4" customFormat="1" ht="47.25" x14ac:dyDescent="0.25">
      <c r="A7" s="14" t="s">
        <v>5</v>
      </c>
      <c r="B7" s="14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15" t="s">
        <v>11</v>
      </c>
      <c r="H7" s="21" t="s">
        <v>12</v>
      </c>
      <c r="I7" s="21" t="s">
        <v>13</v>
      </c>
    </row>
    <row r="8" spans="1:9" s="5" customFormat="1" ht="15" customHeight="1" x14ac:dyDescent="0.25">
      <c r="A8" s="16" t="s">
        <v>14</v>
      </c>
      <c r="B8" s="16" t="s">
        <v>15</v>
      </c>
      <c r="C8" s="22" t="s">
        <v>16</v>
      </c>
      <c r="D8" s="22" t="s">
        <v>17</v>
      </c>
      <c r="E8" s="22" t="s">
        <v>18</v>
      </c>
      <c r="F8" s="22" t="s">
        <v>19</v>
      </c>
      <c r="G8" s="22" t="s">
        <v>20</v>
      </c>
      <c r="H8" s="22" t="s">
        <v>21</v>
      </c>
      <c r="I8" s="22" t="s">
        <v>22</v>
      </c>
    </row>
    <row r="9" spans="1:9" ht="27" customHeight="1" x14ac:dyDescent="0.25">
      <c r="A9" s="33">
        <v>1</v>
      </c>
      <c r="B9" s="27" t="s">
        <v>333</v>
      </c>
      <c r="C9" s="31" t="s">
        <v>37</v>
      </c>
      <c r="D9" s="40">
        <v>20</v>
      </c>
      <c r="E9" s="39"/>
      <c r="F9" s="17">
        <f t="shared" ref="F9:F23" si="0">$D9*$E9</f>
        <v>0</v>
      </c>
      <c r="G9" s="20">
        <v>0.23</v>
      </c>
      <c r="H9" s="38"/>
      <c r="I9" s="43" t="s">
        <v>301</v>
      </c>
    </row>
    <row r="10" spans="1:9" ht="30.75" customHeight="1" x14ac:dyDescent="0.25">
      <c r="A10" s="33">
        <f t="shared" ref="A10:A23" si="1">A9+1</f>
        <v>2</v>
      </c>
      <c r="B10" s="27" t="s">
        <v>334</v>
      </c>
      <c r="C10" s="31" t="s">
        <v>37</v>
      </c>
      <c r="D10" s="40">
        <v>40</v>
      </c>
      <c r="E10" s="39"/>
      <c r="F10" s="17">
        <f t="shared" si="0"/>
        <v>0</v>
      </c>
      <c r="G10" s="20">
        <v>0.23</v>
      </c>
      <c r="H10" s="38"/>
      <c r="I10" s="43" t="s">
        <v>301</v>
      </c>
    </row>
    <row r="11" spans="1:9" ht="42" customHeight="1" x14ac:dyDescent="0.25">
      <c r="A11" s="33">
        <f t="shared" si="1"/>
        <v>3</v>
      </c>
      <c r="B11" s="36" t="s">
        <v>337</v>
      </c>
      <c r="C11" s="31" t="s">
        <v>31</v>
      </c>
      <c r="D11" s="40">
        <v>100</v>
      </c>
      <c r="E11" s="39"/>
      <c r="F11" s="35">
        <f t="shared" si="0"/>
        <v>0</v>
      </c>
      <c r="G11" s="20">
        <v>0.23</v>
      </c>
      <c r="H11" s="38"/>
      <c r="I11" s="47" t="s">
        <v>284</v>
      </c>
    </row>
    <row r="12" spans="1:9" ht="36" x14ac:dyDescent="0.25">
      <c r="A12" s="33">
        <f t="shared" si="1"/>
        <v>4</v>
      </c>
      <c r="B12" s="36" t="s">
        <v>338</v>
      </c>
      <c r="C12" s="31" t="s">
        <v>31</v>
      </c>
      <c r="D12" s="40">
        <v>60</v>
      </c>
      <c r="E12" s="39"/>
      <c r="F12" s="35">
        <f t="shared" si="0"/>
        <v>0</v>
      </c>
      <c r="G12" s="20">
        <v>0.23</v>
      </c>
      <c r="H12" s="38"/>
      <c r="I12" s="47" t="s">
        <v>284</v>
      </c>
    </row>
    <row r="13" spans="1:9" ht="43.5" customHeight="1" x14ac:dyDescent="0.25">
      <c r="A13" s="33">
        <f t="shared" si="1"/>
        <v>5</v>
      </c>
      <c r="B13" s="36" t="s">
        <v>339</v>
      </c>
      <c r="C13" s="31" t="s">
        <v>28</v>
      </c>
      <c r="D13" s="40">
        <v>100</v>
      </c>
      <c r="E13" s="39"/>
      <c r="F13" s="35">
        <f t="shared" si="0"/>
        <v>0</v>
      </c>
      <c r="G13" s="20">
        <v>0.23</v>
      </c>
      <c r="H13" s="38"/>
      <c r="I13" s="47" t="s">
        <v>285</v>
      </c>
    </row>
    <row r="14" spans="1:9" ht="39.75" customHeight="1" x14ac:dyDescent="0.25">
      <c r="A14" s="33">
        <f t="shared" si="1"/>
        <v>6</v>
      </c>
      <c r="B14" s="36" t="s">
        <v>340</v>
      </c>
      <c r="C14" s="31" t="s">
        <v>28</v>
      </c>
      <c r="D14" s="40">
        <v>60</v>
      </c>
      <c r="E14" s="39"/>
      <c r="F14" s="35">
        <f t="shared" si="0"/>
        <v>0</v>
      </c>
      <c r="G14" s="20">
        <v>0.23</v>
      </c>
      <c r="H14" s="38"/>
      <c r="I14" s="48" t="s">
        <v>286</v>
      </c>
    </row>
    <row r="15" spans="1:9" ht="24.75" customHeight="1" x14ac:dyDescent="0.25">
      <c r="A15" s="33">
        <f t="shared" si="1"/>
        <v>7</v>
      </c>
      <c r="B15" s="27" t="s">
        <v>335</v>
      </c>
      <c r="C15" s="31" t="s">
        <v>40</v>
      </c>
      <c r="D15" s="40">
        <v>40</v>
      </c>
      <c r="E15" s="39"/>
      <c r="F15" s="17">
        <f t="shared" si="0"/>
        <v>0</v>
      </c>
      <c r="G15" s="20">
        <v>0.23</v>
      </c>
      <c r="H15" s="38"/>
      <c r="I15" s="43" t="s">
        <v>301</v>
      </c>
    </row>
    <row r="16" spans="1:9" ht="27.95" customHeight="1" x14ac:dyDescent="0.25">
      <c r="A16" s="33">
        <f t="shared" si="1"/>
        <v>8</v>
      </c>
      <c r="B16" s="27" t="s">
        <v>111</v>
      </c>
      <c r="C16" s="31" t="s">
        <v>37</v>
      </c>
      <c r="D16" s="40">
        <v>24</v>
      </c>
      <c r="E16" s="39"/>
      <c r="F16" s="17">
        <f t="shared" si="0"/>
        <v>0</v>
      </c>
      <c r="G16" s="20">
        <v>0.23</v>
      </c>
      <c r="H16" s="38"/>
      <c r="I16" s="43" t="s">
        <v>299</v>
      </c>
    </row>
    <row r="17" spans="1:9" ht="27.95" customHeight="1" x14ac:dyDescent="0.25">
      <c r="A17" s="33">
        <f t="shared" si="1"/>
        <v>9</v>
      </c>
      <c r="B17" s="27" t="s">
        <v>114</v>
      </c>
      <c r="C17" s="31" t="s">
        <v>37</v>
      </c>
      <c r="D17" s="40">
        <v>8</v>
      </c>
      <c r="E17" s="39"/>
      <c r="F17" s="17">
        <f t="shared" si="0"/>
        <v>0</v>
      </c>
      <c r="G17" s="20">
        <v>0.23</v>
      </c>
      <c r="H17" s="38"/>
      <c r="I17" s="43" t="s">
        <v>299</v>
      </c>
    </row>
    <row r="18" spans="1:9" ht="27.95" customHeight="1" x14ac:dyDescent="0.25">
      <c r="A18" s="33">
        <f t="shared" si="1"/>
        <v>10</v>
      </c>
      <c r="B18" s="27" t="s">
        <v>115</v>
      </c>
      <c r="C18" s="31" t="s">
        <v>37</v>
      </c>
      <c r="D18" s="40">
        <v>8</v>
      </c>
      <c r="E18" s="39"/>
      <c r="F18" s="17">
        <f t="shared" si="0"/>
        <v>0</v>
      </c>
      <c r="G18" s="20">
        <v>0.23</v>
      </c>
      <c r="H18" s="38"/>
      <c r="I18" s="43" t="s">
        <v>299</v>
      </c>
    </row>
    <row r="19" spans="1:9" ht="27.95" customHeight="1" x14ac:dyDescent="0.25">
      <c r="A19" s="33">
        <f t="shared" si="1"/>
        <v>11</v>
      </c>
      <c r="B19" s="27" t="s">
        <v>112</v>
      </c>
      <c r="C19" s="31" t="s">
        <v>37</v>
      </c>
      <c r="D19" s="40">
        <v>40</v>
      </c>
      <c r="E19" s="39"/>
      <c r="F19" s="17">
        <f t="shared" si="0"/>
        <v>0</v>
      </c>
      <c r="G19" s="20">
        <v>0.23</v>
      </c>
      <c r="H19" s="38"/>
      <c r="I19" s="43" t="s">
        <v>299</v>
      </c>
    </row>
    <row r="20" spans="1:9" ht="27.95" customHeight="1" x14ac:dyDescent="0.25">
      <c r="A20" s="33">
        <f t="shared" si="1"/>
        <v>12</v>
      </c>
      <c r="B20" s="27" t="s">
        <v>113</v>
      </c>
      <c r="C20" s="31" t="s">
        <v>37</v>
      </c>
      <c r="D20" s="40">
        <v>48</v>
      </c>
      <c r="E20" s="39"/>
      <c r="F20" s="17">
        <f t="shared" si="0"/>
        <v>0</v>
      </c>
      <c r="G20" s="20">
        <v>0.23</v>
      </c>
      <c r="H20" s="38"/>
      <c r="I20" s="43" t="s">
        <v>299</v>
      </c>
    </row>
    <row r="21" spans="1:9" ht="24.95" customHeight="1" x14ac:dyDescent="0.25">
      <c r="A21" s="33">
        <f t="shared" si="1"/>
        <v>13</v>
      </c>
      <c r="B21" s="27" t="s">
        <v>108</v>
      </c>
      <c r="C21" s="31" t="s">
        <v>37</v>
      </c>
      <c r="D21" s="40">
        <v>30</v>
      </c>
      <c r="E21" s="39"/>
      <c r="F21" s="17">
        <f t="shared" si="0"/>
        <v>0</v>
      </c>
      <c r="G21" s="20">
        <v>0.23</v>
      </c>
      <c r="H21" s="38"/>
      <c r="I21" s="43" t="s">
        <v>300</v>
      </c>
    </row>
    <row r="22" spans="1:9" ht="24.95" customHeight="1" x14ac:dyDescent="0.25">
      <c r="A22" s="33">
        <f t="shared" si="1"/>
        <v>14</v>
      </c>
      <c r="B22" s="27" t="s">
        <v>109</v>
      </c>
      <c r="C22" s="31" t="s">
        <v>37</v>
      </c>
      <c r="D22" s="40">
        <v>40</v>
      </c>
      <c r="E22" s="39"/>
      <c r="F22" s="17">
        <f t="shared" si="0"/>
        <v>0</v>
      </c>
      <c r="G22" s="20">
        <v>0.23</v>
      </c>
      <c r="H22" s="38"/>
      <c r="I22" s="43" t="s">
        <v>300</v>
      </c>
    </row>
    <row r="23" spans="1:9" ht="24.95" customHeight="1" x14ac:dyDescent="0.25">
      <c r="A23" s="33">
        <f t="shared" si="1"/>
        <v>15</v>
      </c>
      <c r="B23" s="27" t="s">
        <v>110</v>
      </c>
      <c r="C23" s="31" t="s">
        <v>40</v>
      </c>
      <c r="D23" s="40">
        <v>8</v>
      </c>
      <c r="E23" s="39"/>
      <c r="F23" s="17">
        <f t="shared" si="0"/>
        <v>0</v>
      </c>
      <c r="G23" s="20">
        <v>0.23</v>
      </c>
      <c r="H23" s="38"/>
      <c r="I23" s="43" t="s">
        <v>300</v>
      </c>
    </row>
    <row r="24" spans="1:9" ht="24" x14ac:dyDescent="0.25">
      <c r="A24" s="44"/>
      <c r="B24" s="18"/>
      <c r="C24" s="10"/>
      <c r="D24" s="25"/>
      <c r="E24" s="11"/>
      <c r="F24" s="24" t="s">
        <v>23</v>
      </c>
      <c r="G24" s="24" t="s">
        <v>24</v>
      </c>
      <c r="H24" s="24" t="s">
        <v>25</v>
      </c>
      <c r="I24" s="12"/>
    </row>
    <row r="25" spans="1:9" ht="21" customHeight="1" x14ac:dyDescent="0.25">
      <c r="A25" s="32" t="s">
        <v>280</v>
      </c>
      <c r="B25" s="18"/>
      <c r="C25" s="10"/>
      <c r="D25" s="25"/>
      <c r="E25" s="11"/>
      <c r="F25" s="7">
        <f>SUM(F9:F23)</f>
        <v>0</v>
      </c>
      <c r="G25" s="8">
        <f>SUMPRODUCT(F9:F23,G9:G23)</f>
        <v>0</v>
      </c>
      <c r="H25" s="7">
        <f>SUM(F25:G25)</f>
        <v>0</v>
      </c>
      <c r="I25" s="12"/>
    </row>
    <row r="26" spans="1:9" ht="19.5" customHeight="1" x14ac:dyDescent="0.25">
      <c r="A26" s="6" t="s">
        <v>26</v>
      </c>
      <c r="B26" s="18"/>
      <c r="C26" s="10"/>
      <c r="D26" s="25"/>
      <c r="E26" s="11"/>
      <c r="F26" s="12"/>
      <c r="G26" s="13"/>
      <c r="H26" s="12"/>
      <c r="I26" s="12"/>
    </row>
    <row r="27" spans="1:9" x14ac:dyDescent="0.25">
      <c r="A27" s="44"/>
      <c r="B27" s="18"/>
      <c r="C27" s="10"/>
      <c r="D27" s="25"/>
      <c r="E27" s="11"/>
      <c r="F27" s="19"/>
      <c r="G27" s="13"/>
      <c r="H27" s="12"/>
      <c r="I27" s="12"/>
    </row>
  </sheetData>
  <sheetProtection algorithmName="SHA-512" hashValue="fne0oxv5b/OBgopMmsjZsycQ9u4JKNsidOIrzFgAYzuj0tQaFPtK+8ECTdnRiJc5SfFQecaroL5bJAXtdouOUw==" saltValue="79JulZzRDmydET1nIVZnvg==" spinCount="100000" sheet="1" objects="1" scenarios="1"/>
  <sortState ref="B9:I79">
    <sortCondition ref="B9:B79"/>
  </sortState>
  <printOptions horizontalCentered="1"/>
  <pageMargins left="0.23622047244094491" right="0.23622047244094491" top="0.47244094488188981" bottom="0.47244094488188981" header="0.11811023622047245" footer="0.11811023622047245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4" zoomScale="90" zoomScaleNormal="90" workbookViewId="0">
      <selection activeCell="I17" sqref="I17"/>
    </sheetView>
  </sheetViews>
  <sheetFormatPr defaultRowHeight="15" x14ac:dyDescent="0.25"/>
  <cols>
    <col min="1" max="1" width="4.140625" style="29" customWidth="1"/>
    <col min="2" max="2" width="42.140625" style="1" customWidth="1"/>
    <col min="3" max="3" width="7.5703125" style="3" customWidth="1"/>
    <col min="4" max="4" width="15.7109375" style="26" customWidth="1"/>
    <col min="5" max="5" width="10.42578125" style="4" customWidth="1"/>
    <col min="6" max="6" width="12.5703125" customWidth="1"/>
    <col min="7" max="7" width="10.28515625" style="2" customWidth="1"/>
    <col min="8" max="8" width="16.85546875" customWidth="1"/>
    <col min="9" max="9" width="15.42578125" customWidth="1"/>
  </cols>
  <sheetData>
    <row r="1" spans="1:9" ht="18.75" customHeight="1" x14ac:dyDescent="0.25">
      <c r="A1" s="9" t="s">
        <v>0</v>
      </c>
      <c r="B1" s="18"/>
      <c r="C1" s="10"/>
      <c r="D1" s="25"/>
      <c r="E1" s="11"/>
      <c r="F1" s="12"/>
      <c r="G1" s="13"/>
      <c r="H1" s="12"/>
      <c r="I1" s="12"/>
    </row>
    <row r="2" spans="1:9" ht="18" customHeight="1" x14ac:dyDescent="0.25">
      <c r="A2" s="30" t="s">
        <v>1</v>
      </c>
      <c r="B2" s="18"/>
      <c r="C2" s="10"/>
      <c r="D2" s="25"/>
      <c r="E2" s="11"/>
      <c r="F2" s="12"/>
      <c r="G2" s="13"/>
      <c r="H2" s="12"/>
      <c r="I2" s="12"/>
    </row>
    <row r="3" spans="1:9" ht="24" customHeight="1" x14ac:dyDescent="0.25">
      <c r="A3" s="28" t="s">
        <v>327</v>
      </c>
      <c r="B3" s="18"/>
      <c r="C3" s="10"/>
      <c r="D3" s="25"/>
      <c r="E3" s="11"/>
      <c r="F3" s="12"/>
      <c r="G3" s="13"/>
      <c r="H3" s="12"/>
      <c r="I3" s="12"/>
    </row>
    <row r="4" spans="1:9" s="4" customFormat="1" ht="44.25" customHeight="1" x14ac:dyDescent="0.25">
      <c r="A4" s="14" t="s">
        <v>5</v>
      </c>
      <c r="B4" s="14" t="s">
        <v>6</v>
      </c>
      <c r="C4" s="21" t="s">
        <v>7</v>
      </c>
      <c r="D4" s="21" t="s">
        <v>8</v>
      </c>
      <c r="E4" s="21" t="s">
        <v>9</v>
      </c>
      <c r="F4" s="21" t="s">
        <v>10</v>
      </c>
      <c r="G4" s="15" t="s">
        <v>11</v>
      </c>
      <c r="H4" s="21" t="s">
        <v>12</v>
      </c>
      <c r="I4" s="21" t="s">
        <v>13</v>
      </c>
    </row>
    <row r="5" spans="1:9" s="5" customFormat="1" ht="21" customHeight="1" x14ac:dyDescent="0.25">
      <c r="A5" s="16" t="s">
        <v>14</v>
      </c>
      <c r="B5" s="16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s="22" t="s">
        <v>21</v>
      </c>
      <c r="I5" s="22" t="s">
        <v>22</v>
      </c>
    </row>
    <row r="6" spans="1:9" ht="33.950000000000003" customHeight="1" x14ac:dyDescent="0.25">
      <c r="A6" s="33">
        <v>1</v>
      </c>
      <c r="B6" s="23" t="s">
        <v>322</v>
      </c>
      <c r="C6" s="31" t="s">
        <v>40</v>
      </c>
      <c r="D6" s="40">
        <v>140</v>
      </c>
      <c r="E6" s="39"/>
      <c r="F6" s="17">
        <f>D6*E6</f>
        <v>0</v>
      </c>
      <c r="G6" s="20">
        <v>0.23</v>
      </c>
      <c r="H6" s="38"/>
      <c r="I6" s="47" t="s">
        <v>302</v>
      </c>
    </row>
    <row r="7" spans="1:9" ht="33.950000000000003" customHeight="1" x14ac:dyDescent="0.25">
      <c r="A7" s="33">
        <f t="shared" ref="A7:A15" si="0">A6+1</f>
        <v>2</v>
      </c>
      <c r="B7" s="23" t="s">
        <v>323</v>
      </c>
      <c r="C7" s="31" t="s">
        <v>40</v>
      </c>
      <c r="D7" s="40">
        <v>110</v>
      </c>
      <c r="E7" s="39"/>
      <c r="F7" s="17">
        <f t="shared" ref="F7:F15" si="1">D7*E7</f>
        <v>0</v>
      </c>
      <c r="G7" s="20">
        <v>0.23</v>
      </c>
      <c r="H7" s="38"/>
      <c r="I7" s="47" t="s">
        <v>302</v>
      </c>
    </row>
    <row r="8" spans="1:9" ht="33.950000000000003" customHeight="1" x14ac:dyDescent="0.25">
      <c r="A8" s="33">
        <f t="shared" si="0"/>
        <v>3</v>
      </c>
      <c r="B8" s="23" t="s">
        <v>324</v>
      </c>
      <c r="C8" s="31" t="s">
        <v>31</v>
      </c>
      <c r="D8" s="40">
        <v>80</v>
      </c>
      <c r="E8" s="39"/>
      <c r="F8" s="17">
        <f t="shared" si="1"/>
        <v>0</v>
      </c>
      <c r="G8" s="20">
        <v>0.23</v>
      </c>
      <c r="H8" s="38"/>
      <c r="I8" s="47" t="s">
        <v>302</v>
      </c>
    </row>
    <row r="9" spans="1:9" ht="33.950000000000003" customHeight="1" x14ac:dyDescent="0.25">
      <c r="A9" s="33">
        <f t="shared" si="0"/>
        <v>4</v>
      </c>
      <c r="B9" s="23" t="s">
        <v>272</v>
      </c>
      <c r="C9" s="31" t="s">
        <v>31</v>
      </c>
      <c r="D9" s="40">
        <v>8</v>
      </c>
      <c r="E9" s="39"/>
      <c r="F9" s="17">
        <f t="shared" si="1"/>
        <v>0</v>
      </c>
      <c r="G9" s="20">
        <v>0.23</v>
      </c>
      <c r="H9" s="38"/>
      <c r="I9" s="41"/>
    </row>
    <row r="10" spans="1:9" ht="33.950000000000003" customHeight="1" x14ac:dyDescent="0.25">
      <c r="A10" s="33">
        <f t="shared" si="0"/>
        <v>5</v>
      </c>
      <c r="B10" s="23" t="s">
        <v>303</v>
      </c>
      <c r="C10" s="31" t="s">
        <v>31</v>
      </c>
      <c r="D10" s="40">
        <v>10</v>
      </c>
      <c r="E10" s="39"/>
      <c r="F10" s="17">
        <f t="shared" ref="F10" si="2">D10*E10</f>
        <v>0</v>
      </c>
      <c r="G10" s="20">
        <v>0.23</v>
      </c>
      <c r="H10" s="38"/>
      <c r="I10" s="41"/>
    </row>
    <row r="11" spans="1:9" ht="33.950000000000003" customHeight="1" x14ac:dyDescent="0.25">
      <c r="A11" s="33">
        <f t="shared" si="0"/>
        <v>6</v>
      </c>
      <c r="B11" s="23" t="s">
        <v>271</v>
      </c>
      <c r="C11" s="31" t="s">
        <v>31</v>
      </c>
      <c r="D11" s="40">
        <v>20</v>
      </c>
      <c r="E11" s="39"/>
      <c r="F11" s="17">
        <f t="shared" si="1"/>
        <v>0</v>
      </c>
      <c r="G11" s="20">
        <v>0.23</v>
      </c>
      <c r="H11" s="38"/>
      <c r="I11" s="41"/>
    </row>
    <row r="12" spans="1:9" ht="33.950000000000003" customHeight="1" x14ac:dyDescent="0.25">
      <c r="A12" s="33">
        <f t="shared" si="0"/>
        <v>7</v>
      </c>
      <c r="B12" s="23" t="s">
        <v>325</v>
      </c>
      <c r="C12" s="31" t="s">
        <v>31</v>
      </c>
      <c r="D12" s="40">
        <v>100</v>
      </c>
      <c r="E12" s="39"/>
      <c r="F12" s="17">
        <f t="shared" si="1"/>
        <v>0</v>
      </c>
      <c r="G12" s="20">
        <v>0.23</v>
      </c>
      <c r="H12" s="38"/>
      <c r="I12" s="47" t="s">
        <v>302</v>
      </c>
    </row>
    <row r="13" spans="1:9" ht="33.950000000000003" customHeight="1" x14ac:dyDescent="0.25">
      <c r="A13" s="33">
        <f t="shared" si="0"/>
        <v>8</v>
      </c>
      <c r="B13" s="23" t="s">
        <v>326</v>
      </c>
      <c r="C13" s="31" t="s">
        <v>31</v>
      </c>
      <c r="D13" s="40">
        <v>140</v>
      </c>
      <c r="E13" s="39"/>
      <c r="F13" s="17">
        <f t="shared" si="1"/>
        <v>0</v>
      </c>
      <c r="G13" s="20">
        <v>0.23</v>
      </c>
      <c r="H13" s="38"/>
      <c r="I13" s="47" t="s">
        <v>302</v>
      </c>
    </row>
    <row r="14" spans="1:9" ht="29.25" customHeight="1" x14ac:dyDescent="0.25">
      <c r="A14" s="33">
        <f t="shared" si="0"/>
        <v>9</v>
      </c>
      <c r="B14" s="23" t="s">
        <v>273</v>
      </c>
      <c r="C14" s="31" t="s">
        <v>37</v>
      </c>
      <c r="D14" s="40">
        <v>5</v>
      </c>
      <c r="E14" s="39"/>
      <c r="F14" s="17">
        <f t="shared" si="1"/>
        <v>0</v>
      </c>
      <c r="G14" s="20">
        <v>0.23</v>
      </c>
      <c r="H14" s="38"/>
      <c r="I14" s="41"/>
    </row>
    <row r="15" spans="1:9" ht="27.75" customHeight="1" x14ac:dyDescent="0.25">
      <c r="A15" s="33">
        <f t="shared" si="0"/>
        <v>10</v>
      </c>
      <c r="B15" s="23" t="s">
        <v>274</v>
      </c>
      <c r="C15" s="31" t="s">
        <v>37</v>
      </c>
      <c r="D15" s="40">
        <v>5</v>
      </c>
      <c r="E15" s="39"/>
      <c r="F15" s="17">
        <f t="shared" si="1"/>
        <v>0</v>
      </c>
      <c r="G15" s="20">
        <v>0.23</v>
      </c>
      <c r="H15" s="38"/>
      <c r="I15" s="41"/>
    </row>
    <row r="16" spans="1:9" ht="24.75" customHeight="1" x14ac:dyDescent="0.25">
      <c r="A16" s="45"/>
      <c r="B16" s="18"/>
      <c r="C16" s="10"/>
      <c r="D16" s="25"/>
      <c r="E16" s="11"/>
      <c r="F16" s="24" t="s">
        <v>23</v>
      </c>
      <c r="G16" s="24" t="s">
        <v>24</v>
      </c>
      <c r="H16" s="24" t="s">
        <v>25</v>
      </c>
      <c r="I16" s="12"/>
    </row>
    <row r="17" spans="1:9" ht="24.75" customHeight="1" x14ac:dyDescent="0.25">
      <c r="A17" s="32" t="s">
        <v>336</v>
      </c>
      <c r="B17" s="18"/>
      <c r="C17" s="10"/>
      <c r="D17" s="25"/>
      <c r="E17" s="11"/>
      <c r="F17" s="7">
        <f>SUM(F6:F15)</f>
        <v>0</v>
      </c>
      <c r="G17" s="8">
        <f>SUMPRODUCT(F6:F15,G6:G15)</f>
        <v>0</v>
      </c>
      <c r="H17" s="7">
        <f>SUM(F17:G17)</f>
        <v>0</v>
      </c>
      <c r="I17" s="12"/>
    </row>
    <row r="18" spans="1:9" ht="21.75" customHeight="1" x14ac:dyDescent="0.25">
      <c r="A18" s="6" t="s">
        <v>26</v>
      </c>
      <c r="B18" s="18"/>
      <c r="C18" s="10"/>
      <c r="D18" s="25"/>
      <c r="E18" s="11"/>
      <c r="F18" s="12"/>
      <c r="G18" s="13"/>
      <c r="H18" s="12"/>
      <c r="I18" s="12"/>
    </row>
    <row r="19" spans="1:9" x14ac:dyDescent="0.25">
      <c r="B19" s="18"/>
      <c r="C19" s="10"/>
      <c r="D19" s="25"/>
      <c r="E19" s="11"/>
      <c r="F19" s="19"/>
      <c r="G19" s="13"/>
      <c r="H19" s="12"/>
    </row>
  </sheetData>
  <sheetProtection algorithmName="SHA-512" hashValue="P4vdjDRr2iowl++yS+gdTauBxzmyKhbK0XzKQxdZkPwdm7Cr/7qf/XZcIIV/wI/V2y7WLeeExisEyBe+y03c9A==" saltValue="2kW07Pod1shK4gmEmYnuig==" spinCount="100000" sheet="1" objects="1" scenarios="1"/>
  <printOptions horizontalCentered="1"/>
  <pageMargins left="0.23622047244094491" right="0.23622047244094491" top="0.47244094488188981" bottom="0.47244094488188981" header="0.11811023622047245" footer="0.11811023622047245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'1'!Tytuły_wydruku</vt:lpstr>
      <vt:lpstr>'2'!Tytuły_wydruku</vt:lpstr>
      <vt:lpstr>'3'!Tytuły_wydruku</vt:lpstr>
      <vt:lpstr>'4'!Tytuły_wydruku</vt:lpstr>
      <vt:lpstr>'5'!Tytuły_wydruku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2020-11-24T14:44:07Z</dcterms:modified>
  <cp:category/>
  <cp:contentStatus/>
</cp:coreProperties>
</file>