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workbookProtection workbookAlgorithmName="SHA-512" workbookHashValue="hspKezIELJOlBScwl5SG1B/zYuxzEDznefjMbR15PbOAdOCD2AYET3qD45sT6hKoDBVuxgPCALQq4Npxp7CQGA==" workbookSaltValue="sP9ipzLZHbY+wVwMqhUY/g==" workbookSpinCount="100000" lockStructure="1"/>
  <bookViews>
    <workbookView xWindow="0" yWindow="0" windowWidth="19200" windowHeight="10995"/>
  </bookViews>
  <sheets>
    <sheet name="Arkusz1" sheetId="1" r:id="rId1"/>
  </sheets>
  <definedNames>
    <definedName name="_xlnm.Print_Titles" localSheetId="0">Arkusz1!$1:$4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2" i="1" l="1"/>
  <c r="G78" i="1" l="1"/>
  <c r="G79" i="1"/>
  <c r="G80" i="1"/>
  <c r="G81" i="1"/>
  <c r="G82" i="1"/>
  <c r="G83" i="1"/>
  <c r="G84" i="1"/>
  <c r="G85" i="1"/>
  <c r="G77" i="1"/>
  <c r="G73" i="1"/>
  <c r="G74" i="1"/>
  <c r="G7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6" i="1"/>
  <c r="G86" i="1"/>
  <c r="G5" i="1"/>
  <c r="H88" i="1" l="1"/>
  <c r="G88" i="1"/>
  <c r="I88" i="1" l="1"/>
</calcChain>
</file>

<file path=xl/sharedStrings.xml><?xml version="1.0" encoding="utf-8"?>
<sst xmlns="http://schemas.openxmlformats.org/spreadsheetml/2006/main" count="214" uniqueCount="134">
  <si>
    <t>nazwa drukarki</t>
  </si>
  <si>
    <t>symbol produktu</t>
  </si>
  <si>
    <t>Cena netto</t>
  </si>
  <si>
    <t>LC-529XLBK (black)</t>
  </si>
  <si>
    <t>szt.</t>
  </si>
  <si>
    <t>LC-525XLY (yellow)</t>
  </si>
  <si>
    <t>LC-525XLC (cyan)</t>
  </si>
  <si>
    <t>LC-525XLM (magenta)</t>
  </si>
  <si>
    <t>LC-123BK (black)</t>
  </si>
  <si>
    <t>LC-123Y (yellow)</t>
  </si>
  <si>
    <t>LC-123C (cyan)</t>
  </si>
  <si>
    <t>LC-123M (magenta)</t>
  </si>
  <si>
    <t>Brother  MFC-L8690 CDW</t>
  </si>
  <si>
    <t>TN-423BK (black)</t>
  </si>
  <si>
    <t>TN-423M (magenta)</t>
  </si>
  <si>
    <t>TN-423Y (yellow)</t>
  </si>
  <si>
    <t>LC-225XL-Y (yellow)</t>
  </si>
  <si>
    <t>LC-225XL-C (cyan)</t>
  </si>
  <si>
    <t>LC-225XL-M (magenta)</t>
  </si>
  <si>
    <t>LC-1280XLBK (black)</t>
  </si>
  <si>
    <t>LC-1280XL-Y (yellow)</t>
  </si>
  <si>
    <t>LC-1280XL-C (cyan)</t>
  </si>
  <si>
    <t>LC-1280XL-M (magenta)</t>
  </si>
  <si>
    <t>Canon MG5250</t>
  </si>
  <si>
    <t>CLI-526BK (photo black)</t>
  </si>
  <si>
    <t>PGI-525PGBK (black)</t>
  </si>
  <si>
    <t>CLI-526Y (yellow)</t>
  </si>
  <si>
    <t>CLI-526C (cyan)</t>
  </si>
  <si>
    <t>CLI-526M (magenta)</t>
  </si>
  <si>
    <t>Canon Pixma MP550</t>
  </si>
  <si>
    <t>CLI-521BK (photo black)</t>
  </si>
  <si>
    <t>PGI-520BK (black)</t>
  </si>
  <si>
    <t>CLI-521Y (yellow)</t>
  </si>
  <si>
    <t>CLI-521C (cyan)</t>
  </si>
  <si>
    <t>CLI-521M (magenta)</t>
  </si>
  <si>
    <t>Epson AcuLaser E9200</t>
  </si>
  <si>
    <t>Epson L565</t>
  </si>
  <si>
    <t>C13T66414 (black)</t>
  </si>
  <si>
    <t>C13T66424 (cyan)</t>
  </si>
  <si>
    <t>C13T66434 (magenta)</t>
  </si>
  <si>
    <t>C13T66444 (yellow)</t>
  </si>
  <si>
    <t>HP DesignJet T120 24” Eprinter</t>
  </si>
  <si>
    <t>tusz CZ133A (black) nr 711</t>
  </si>
  <si>
    <t>tusz CZ130A (cyan) nr 711</t>
  </si>
  <si>
    <t>tusz CZ131A (magenta) nr 711</t>
  </si>
  <si>
    <t>tusz CZ132A (yellow) nr 711</t>
  </si>
  <si>
    <t>HP DeskJet 1280 A3</t>
  </si>
  <si>
    <t>kartridż 51645A (black) nr 45</t>
  </si>
  <si>
    <t>HP DeskJet 4515</t>
  </si>
  <si>
    <t>tusz CZ101AE (black) nr 650</t>
  </si>
  <si>
    <t>toner Q2612A (AT-12NT) (czarny)</t>
  </si>
  <si>
    <t>HP LaserJet P1102</t>
  </si>
  <si>
    <t>toner CE285A</t>
  </si>
  <si>
    <t>Kyocera TASKalfa 180</t>
  </si>
  <si>
    <t>TK-435 (Tylko czarny)</t>
  </si>
  <si>
    <t>Kyocera TASKalfa 2552ci</t>
  </si>
  <si>
    <t>TK-8345K (czarny)</t>
  </si>
  <si>
    <t>TK-8345C (cyan)</t>
  </si>
  <si>
    <t>TK-8345M (magenta)</t>
  </si>
  <si>
    <t>TK-8345C (yellow)</t>
  </si>
  <si>
    <t>SAMSUNG ML-1640</t>
  </si>
  <si>
    <t>Samsung CLX-6260 FW</t>
  </si>
  <si>
    <t>CLT-K506L (black)</t>
  </si>
  <si>
    <t>CLT-C506L (cyan)</t>
  </si>
  <si>
    <t>CLT-M506L (magenta)</t>
  </si>
  <si>
    <t>CLT-Y506L (yellow)</t>
  </si>
  <si>
    <t>SHARP AR 6023 N</t>
  </si>
  <si>
    <t>toner Black MX-237GT</t>
  </si>
  <si>
    <t>faktyczna ilość
(kpl. zawiera)</t>
  </si>
  <si>
    <t>(1)</t>
  </si>
  <si>
    <t>(2)</t>
  </si>
  <si>
    <t>(3)</t>
  </si>
  <si>
    <t>(4)</t>
  </si>
  <si>
    <t>(5)</t>
  </si>
  <si>
    <t>(6)</t>
  </si>
  <si>
    <t>(7)</t>
  </si>
  <si>
    <t>30</t>
  </si>
  <si>
    <t>Kyocera TASKalfa 1800</t>
  </si>
  <si>
    <t>toner TK 4105</t>
  </si>
  <si>
    <t>PGI-580PGBK XL</t>
  </si>
  <si>
    <t>CLI-581C XL</t>
  </si>
  <si>
    <t>CLI-581Y XL</t>
  </si>
  <si>
    <t>CLI-581M XL</t>
  </si>
  <si>
    <t>TN-1030 (Czarny)</t>
  </si>
  <si>
    <t>toner CRG-052H XL (black)</t>
  </si>
  <si>
    <t>OKIC531dn</t>
  </si>
  <si>
    <t>Canon Pixma TS6150</t>
  </si>
  <si>
    <t>TN-423C (cyan)</t>
  </si>
  <si>
    <t>Canon MF421 DW</t>
  </si>
  <si>
    <t>toner MLT-D1082 (black)</t>
  </si>
  <si>
    <t>Canon C 5035i Image RUNNER ADVANCE , ksero</t>
  </si>
  <si>
    <t>C-EXV29 (yellow)</t>
  </si>
  <si>
    <t>C-EXV29 (cyan)</t>
  </si>
  <si>
    <t>C-EXV29 (magenta)</t>
  </si>
  <si>
    <t>C-EXV29 (black)</t>
  </si>
  <si>
    <t>C13S050475, S050475 - magenta</t>
  </si>
  <si>
    <t>C13S050476, S050476, cyan</t>
  </si>
  <si>
    <t>C13S050474, S050474, żółty</t>
  </si>
  <si>
    <t>C13S050477, S050477, czarny</t>
  </si>
  <si>
    <t>HP LaserJet 1200 Series</t>
  </si>
  <si>
    <t>toner, C7115A/15A,  czarny</t>
  </si>
  <si>
    <t>Label Writer 450 DUO - drukarka do etykiet</t>
  </si>
  <si>
    <t>Oki 44469804 (black)</t>
  </si>
  <si>
    <t>Oki 44469722 (yellow)</t>
  </si>
  <si>
    <t>Oki 44469723 (magenta)</t>
  </si>
  <si>
    <t>Oki 44469724 (cyan)</t>
  </si>
  <si>
    <t>Develop INEO +250i, Urządzenie wielofunkcyjne</t>
  </si>
  <si>
    <t>Toner TN-328K (black)</t>
  </si>
  <si>
    <t>Toner TN-328C (cyan)</t>
  </si>
  <si>
    <t>Toner TN-328M (magenta)</t>
  </si>
  <si>
    <t>Toner TN-328C (yellow)</t>
  </si>
  <si>
    <t>toner TN321K (A33K150), Czarny</t>
  </si>
  <si>
    <t>Brother MFC - J6520 DW</t>
  </si>
  <si>
    <t>Brother MFC- J5320 DW</t>
  </si>
  <si>
    <t>Brother DCP-J100, DCP-J105</t>
  </si>
  <si>
    <t>Brother DCP -1510E</t>
  </si>
  <si>
    <t>Brother MFC- J5910 DW</t>
  </si>
  <si>
    <t>kartridż C6578A (C,M,Y) nr 78</t>
  </si>
  <si>
    <t>tusz CZ102AE (C,M,Y) nr 650</t>
  </si>
  <si>
    <t>symbol oferowanego produktu</t>
  </si>
  <si>
    <t>Pojemnik na zużyty toner</t>
  </si>
  <si>
    <t>op.</t>
  </si>
  <si>
    <t>Konica - Minolta, Bizhub 224e, mono</t>
  </si>
  <si>
    <t>Etykiety 57x32mm białe, zamiennik Dymo 11354, op./1000szt.</t>
  </si>
  <si>
    <t>Wartość netto    (3)x(5)</t>
  </si>
  <si>
    <t>WARTOŚĆ OFERTY:</t>
  </si>
  <si>
    <t>Netto:</t>
  </si>
  <si>
    <t>Wartość VAT:</t>
  </si>
  <si>
    <t>Brutto:</t>
  </si>
  <si>
    <r>
      <t xml:space="preserve">Podatek Vat [%] </t>
    </r>
    <r>
      <rPr>
        <b/>
        <sz val="6"/>
        <color rgb="FFFF0000"/>
        <rFont val="Calibri"/>
        <family val="2"/>
        <charset val="238"/>
        <scheme val="minor"/>
      </rPr>
      <t>(zmień wartość, gdy stawka jest inna)</t>
    </r>
  </si>
  <si>
    <t>Słownie wartość oferty brutto: ………………………………………………………………. Złotych  …./100</t>
  </si>
  <si>
    <t>LC-229XL-BK (black)</t>
  </si>
  <si>
    <t>HP LaserJet 1018; HP LaserJet 3015</t>
  </si>
  <si>
    <t>Przedmiot zamówienia i Oferta na sukcesywną dostawę tuszów, tonerów i materiałów eksploatacyjnych dla Pałacu Młodzieży w Katowicach.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</si>
</sst>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6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left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7" fillId="3" borderId="1" xfId="0" applyFont="1" applyFill="1" applyBorder="1" applyAlignment="1" applyProtection="1">
      <alignment horizontal="center" vertical="center" wrapText="1"/>
    </xf>
    <xf numFmtId="2" fontId="8" fillId="3" borderId="3" xfId="0" applyNumberFormat="1" applyFont="1" applyFill="1" applyBorder="1" applyAlignment="1" applyProtection="1">
      <alignment horizontal="right" vertical="center" wrapText="1"/>
    </xf>
    <xf numFmtId="2" fontId="8" fillId="3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/>
    </xf>
    <xf numFmtId="0" fontId="5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horizontal="center" vertical="center"/>
    </xf>
    <xf numFmtId="0" fontId="0" fillId="0" borderId="0" xfId="0" applyProtection="1"/>
    <xf numFmtId="0" fontId="1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left"/>
    </xf>
    <xf numFmtId="0" fontId="10" fillId="4" borderId="1" xfId="0" applyFont="1" applyFill="1" applyBorder="1" applyAlignment="1" applyProtection="1">
      <alignment horizontal="center" vertical="center" wrapText="1"/>
    </xf>
    <xf numFmtId="0" fontId="8" fillId="4" borderId="1" xfId="0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</xf>
    <xf numFmtId="49" fontId="8" fillId="4" borderId="1" xfId="0" applyNumberFormat="1" applyFont="1" applyFill="1" applyBorder="1" applyAlignment="1" applyProtection="1">
      <alignment horizontal="center" vertical="center" wrapText="1"/>
    </xf>
    <xf numFmtId="49" fontId="8" fillId="4" borderId="1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0" fontId="4" fillId="2" borderId="1" xfId="0" applyFont="1" applyFill="1" applyBorder="1" applyAlignment="1" applyProtection="1">
      <alignment vertical="center" wrapText="1"/>
    </xf>
    <xf numFmtId="49" fontId="3" fillId="2" borderId="1" xfId="0" applyNumberFormat="1" applyFont="1" applyFill="1" applyBorder="1" applyAlignment="1" applyProtection="1">
      <alignment horizontal="right" vertical="center" wrapText="1"/>
    </xf>
    <xf numFmtId="49" fontId="12" fillId="2" borderId="1" xfId="0" applyNumberFormat="1" applyFont="1" applyFill="1" applyBorder="1" applyAlignment="1" applyProtection="1">
      <alignment horizontal="center" vertical="center"/>
    </xf>
    <xf numFmtId="2" fontId="4" fillId="2" borderId="1" xfId="0" applyNumberFormat="1" applyFont="1" applyFill="1" applyBorder="1" applyAlignment="1" applyProtection="1">
      <alignment horizontal="right" vertical="center"/>
    </xf>
    <xf numFmtId="0" fontId="3" fillId="2" borderId="1" xfId="0" applyFont="1" applyFill="1" applyBorder="1" applyAlignment="1" applyProtection="1">
      <alignment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0" fontId="11" fillId="0" borderId="1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wrapText="1"/>
    </xf>
    <xf numFmtId="2" fontId="4" fillId="0" borderId="0" xfId="0" applyNumberFormat="1" applyFont="1" applyProtection="1"/>
    <xf numFmtId="2" fontId="4" fillId="2" borderId="1" xfId="0" applyNumberFormat="1" applyFont="1" applyFill="1" applyBorder="1" applyAlignment="1" applyProtection="1">
      <alignment horizontal="right"/>
      <protection locked="0"/>
    </xf>
    <xf numFmtId="9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12" fillId="2" borderId="1" xfId="0" applyFont="1" applyFill="1" applyBorder="1" applyAlignment="1" applyProtection="1">
      <alignment vertical="center" wrapText="1"/>
      <protection locked="0"/>
    </xf>
    <xf numFmtId="0" fontId="8" fillId="4" borderId="1" xfId="0" applyFont="1" applyFill="1" applyBorder="1" applyAlignment="1" applyProtection="1">
      <alignment horizontal="center" vertical="center" wrapText="1"/>
    </xf>
    <xf numFmtId="49" fontId="8" fillId="4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0" fontId="8" fillId="3" borderId="2" xfId="0" applyFont="1" applyFill="1" applyBorder="1" applyAlignment="1" applyProtection="1">
      <alignment horizontal="center" vertical="center" wrapText="1"/>
    </xf>
    <xf numFmtId="0" fontId="8" fillId="3" borderId="3" xfId="0" applyFont="1" applyFill="1" applyBorder="1" applyAlignment="1" applyProtection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0"/>
  <sheetViews>
    <sheetView tabSelected="1" topLeftCell="A73" zoomScale="130" zoomScaleNormal="130" workbookViewId="0">
      <selection activeCell="E12" sqref="E12"/>
    </sheetView>
  </sheetViews>
  <sheetFormatPr defaultRowHeight="15" x14ac:dyDescent="0.25"/>
  <cols>
    <col min="1" max="1" width="29.28515625" style="1" customWidth="1"/>
    <col min="2" max="2" width="27" style="4" customWidth="1"/>
    <col min="3" max="3" width="7.28515625" style="2" customWidth="1"/>
    <col min="4" max="4" width="5" style="5" customWidth="1"/>
    <col min="5" max="5" width="26" customWidth="1"/>
    <col min="6" max="6" width="9.7109375" customWidth="1"/>
    <col min="7" max="7" width="11" customWidth="1"/>
    <col min="8" max="8" width="9.42578125" style="3" customWidth="1"/>
    <col min="9" max="9" width="10.140625" customWidth="1"/>
  </cols>
  <sheetData>
    <row r="1" spans="1:9" x14ac:dyDescent="0.25">
      <c r="A1" s="11" t="s">
        <v>133</v>
      </c>
      <c r="B1" s="12"/>
      <c r="C1" s="13"/>
      <c r="D1" s="14"/>
      <c r="E1" s="15"/>
      <c r="F1" s="15"/>
      <c r="G1" s="15"/>
      <c r="H1" s="16"/>
      <c r="I1" s="15"/>
    </row>
    <row r="2" spans="1:9" ht="13.5" customHeight="1" x14ac:dyDescent="0.25">
      <c r="A2" s="17"/>
      <c r="B2" s="12"/>
      <c r="C2" s="13"/>
      <c r="D2" s="14"/>
      <c r="E2" s="15"/>
      <c r="F2" s="15"/>
      <c r="G2" s="15"/>
      <c r="H2" s="16"/>
      <c r="I2" s="15"/>
    </row>
    <row r="3" spans="1:9" ht="39" x14ac:dyDescent="0.25">
      <c r="A3" s="18" t="s">
        <v>0</v>
      </c>
      <c r="B3" s="19" t="s">
        <v>1</v>
      </c>
      <c r="C3" s="38" t="s">
        <v>68</v>
      </c>
      <c r="D3" s="38"/>
      <c r="E3" s="20" t="s">
        <v>119</v>
      </c>
      <c r="F3" s="19" t="s">
        <v>2</v>
      </c>
      <c r="G3" s="19" t="s">
        <v>124</v>
      </c>
      <c r="H3" s="20" t="s">
        <v>129</v>
      </c>
      <c r="I3" s="15"/>
    </row>
    <row r="4" spans="1:9" s="6" customFormat="1" ht="17.25" customHeight="1" x14ac:dyDescent="0.25">
      <c r="A4" s="21" t="s">
        <v>69</v>
      </c>
      <c r="B4" s="21" t="s">
        <v>70</v>
      </c>
      <c r="C4" s="39" t="s">
        <v>71</v>
      </c>
      <c r="D4" s="39"/>
      <c r="E4" s="22" t="s">
        <v>72</v>
      </c>
      <c r="F4" s="22" t="s">
        <v>73</v>
      </c>
      <c r="G4" s="22" t="s">
        <v>74</v>
      </c>
      <c r="H4" s="22" t="s">
        <v>75</v>
      </c>
      <c r="I4" s="23"/>
    </row>
    <row r="5" spans="1:9" x14ac:dyDescent="0.25">
      <c r="A5" s="40" t="s">
        <v>114</v>
      </c>
      <c r="B5" s="24" t="s">
        <v>3</v>
      </c>
      <c r="C5" s="25" t="s">
        <v>76</v>
      </c>
      <c r="D5" s="26" t="s">
        <v>4</v>
      </c>
      <c r="E5" s="37"/>
      <c r="F5" s="34"/>
      <c r="G5" s="27">
        <f>$C5*$F5</f>
        <v>0</v>
      </c>
      <c r="H5" s="35">
        <v>0.23</v>
      </c>
      <c r="I5" s="15"/>
    </row>
    <row r="6" spans="1:9" x14ac:dyDescent="0.25">
      <c r="A6" s="40"/>
      <c r="B6" s="24" t="s">
        <v>5</v>
      </c>
      <c r="C6" s="28">
        <v>25</v>
      </c>
      <c r="D6" s="26" t="s">
        <v>4</v>
      </c>
      <c r="E6" s="37"/>
      <c r="F6" s="34"/>
      <c r="G6" s="27">
        <f t="shared" ref="G6:G69" si="0">$C6*$F6</f>
        <v>0</v>
      </c>
      <c r="H6" s="35">
        <v>0.23</v>
      </c>
      <c r="I6" s="15"/>
    </row>
    <row r="7" spans="1:9" x14ac:dyDescent="0.25">
      <c r="A7" s="40"/>
      <c r="B7" s="24" t="s">
        <v>6</v>
      </c>
      <c r="C7" s="28">
        <v>25</v>
      </c>
      <c r="D7" s="26" t="s">
        <v>4</v>
      </c>
      <c r="E7" s="37"/>
      <c r="F7" s="34"/>
      <c r="G7" s="27">
        <f t="shared" si="0"/>
        <v>0</v>
      </c>
      <c r="H7" s="35">
        <v>0.23</v>
      </c>
      <c r="I7" s="15"/>
    </row>
    <row r="8" spans="1:9" x14ac:dyDescent="0.25">
      <c r="A8" s="40"/>
      <c r="B8" s="24" t="s">
        <v>7</v>
      </c>
      <c r="C8" s="28">
        <v>25</v>
      </c>
      <c r="D8" s="26" t="s">
        <v>4</v>
      </c>
      <c r="E8" s="37"/>
      <c r="F8" s="34"/>
      <c r="G8" s="27">
        <f t="shared" si="0"/>
        <v>0</v>
      </c>
      <c r="H8" s="35">
        <v>0.23</v>
      </c>
      <c r="I8" s="15"/>
    </row>
    <row r="9" spans="1:9" ht="32.25" customHeight="1" x14ac:dyDescent="0.25">
      <c r="A9" s="29" t="s">
        <v>115</v>
      </c>
      <c r="B9" s="24" t="s">
        <v>83</v>
      </c>
      <c r="C9" s="28">
        <v>3</v>
      </c>
      <c r="D9" s="26" t="s">
        <v>4</v>
      </c>
      <c r="E9" s="37"/>
      <c r="F9" s="34"/>
      <c r="G9" s="27">
        <f t="shared" si="0"/>
        <v>0</v>
      </c>
      <c r="H9" s="35">
        <v>0.23</v>
      </c>
      <c r="I9" s="15"/>
    </row>
    <row r="10" spans="1:9" x14ac:dyDescent="0.25">
      <c r="A10" s="41" t="s">
        <v>113</v>
      </c>
      <c r="B10" s="24" t="s">
        <v>131</v>
      </c>
      <c r="C10" s="28">
        <v>6</v>
      </c>
      <c r="D10" s="26" t="s">
        <v>4</v>
      </c>
      <c r="E10" s="36"/>
      <c r="F10" s="34"/>
      <c r="G10" s="27">
        <f t="shared" si="0"/>
        <v>0</v>
      </c>
      <c r="H10" s="35">
        <v>0.23</v>
      </c>
      <c r="I10" s="15"/>
    </row>
    <row r="11" spans="1:9" x14ac:dyDescent="0.25">
      <c r="A11" s="41"/>
      <c r="B11" s="24" t="s">
        <v>16</v>
      </c>
      <c r="C11" s="28">
        <v>5</v>
      </c>
      <c r="D11" s="26" t="s">
        <v>4</v>
      </c>
      <c r="E11" s="36"/>
      <c r="F11" s="34"/>
      <c r="G11" s="27">
        <f t="shared" si="0"/>
        <v>0</v>
      </c>
      <c r="H11" s="35">
        <v>0.23</v>
      </c>
      <c r="I11" s="15"/>
    </row>
    <row r="12" spans="1:9" x14ac:dyDescent="0.25">
      <c r="A12" s="41"/>
      <c r="B12" s="24" t="s">
        <v>17</v>
      </c>
      <c r="C12" s="28">
        <v>5</v>
      </c>
      <c r="D12" s="26" t="s">
        <v>4</v>
      </c>
      <c r="E12" s="36"/>
      <c r="F12" s="34"/>
      <c r="G12" s="27">
        <f t="shared" si="0"/>
        <v>0</v>
      </c>
      <c r="H12" s="35">
        <v>0.23</v>
      </c>
      <c r="I12" s="15"/>
    </row>
    <row r="13" spans="1:9" x14ac:dyDescent="0.25">
      <c r="A13" s="41"/>
      <c r="B13" s="24" t="s">
        <v>18</v>
      </c>
      <c r="C13" s="28">
        <v>5</v>
      </c>
      <c r="D13" s="26" t="s">
        <v>4</v>
      </c>
      <c r="E13" s="36"/>
      <c r="F13" s="34"/>
      <c r="G13" s="27">
        <f t="shared" si="0"/>
        <v>0</v>
      </c>
      <c r="H13" s="35">
        <v>0.23</v>
      </c>
      <c r="I13" s="15"/>
    </row>
    <row r="14" spans="1:9" x14ac:dyDescent="0.25">
      <c r="A14" s="41" t="s">
        <v>116</v>
      </c>
      <c r="B14" s="24" t="s">
        <v>19</v>
      </c>
      <c r="C14" s="28">
        <v>3</v>
      </c>
      <c r="D14" s="26" t="s">
        <v>4</v>
      </c>
      <c r="E14" s="37"/>
      <c r="F14" s="34"/>
      <c r="G14" s="27">
        <f t="shared" si="0"/>
        <v>0</v>
      </c>
      <c r="H14" s="35">
        <v>0.23</v>
      </c>
      <c r="I14" s="15"/>
    </row>
    <row r="15" spans="1:9" x14ac:dyDescent="0.25">
      <c r="A15" s="41"/>
      <c r="B15" s="24" t="s">
        <v>20</v>
      </c>
      <c r="C15" s="28">
        <v>3</v>
      </c>
      <c r="D15" s="26" t="s">
        <v>4</v>
      </c>
      <c r="E15" s="37"/>
      <c r="F15" s="34"/>
      <c r="G15" s="27">
        <f t="shared" si="0"/>
        <v>0</v>
      </c>
      <c r="H15" s="35">
        <v>0.23</v>
      </c>
      <c r="I15" s="15"/>
    </row>
    <row r="16" spans="1:9" x14ac:dyDescent="0.25">
      <c r="A16" s="41"/>
      <c r="B16" s="24" t="s">
        <v>21</v>
      </c>
      <c r="C16" s="28">
        <v>3</v>
      </c>
      <c r="D16" s="26" t="s">
        <v>4</v>
      </c>
      <c r="E16" s="37"/>
      <c r="F16" s="34"/>
      <c r="G16" s="27">
        <f t="shared" si="0"/>
        <v>0</v>
      </c>
      <c r="H16" s="35">
        <v>0.23</v>
      </c>
      <c r="I16" s="15"/>
    </row>
    <row r="17" spans="1:9" x14ac:dyDescent="0.25">
      <c r="A17" s="41"/>
      <c r="B17" s="24" t="s">
        <v>22</v>
      </c>
      <c r="C17" s="28">
        <v>3</v>
      </c>
      <c r="D17" s="26" t="s">
        <v>4</v>
      </c>
      <c r="E17" s="37"/>
      <c r="F17" s="34"/>
      <c r="G17" s="27">
        <f t="shared" si="0"/>
        <v>0</v>
      </c>
      <c r="H17" s="35">
        <v>0.23</v>
      </c>
      <c r="I17" s="15"/>
    </row>
    <row r="18" spans="1:9" x14ac:dyDescent="0.25">
      <c r="A18" s="41" t="s">
        <v>112</v>
      </c>
      <c r="B18" s="24" t="s">
        <v>8</v>
      </c>
      <c r="C18" s="28">
        <v>6</v>
      </c>
      <c r="D18" s="26" t="s">
        <v>4</v>
      </c>
      <c r="E18" s="37"/>
      <c r="F18" s="34"/>
      <c r="G18" s="27">
        <f t="shared" si="0"/>
        <v>0</v>
      </c>
      <c r="H18" s="35">
        <v>0.23</v>
      </c>
      <c r="I18" s="15"/>
    </row>
    <row r="19" spans="1:9" x14ac:dyDescent="0.25">
      <c r="A19" s="41"/>
      <c r="B19" s="24" t="s">
        <v>9</v>
      </c>
      <c r="C19" s="28">
        <v>6</v>
      </c>
      <c r="D19" s="26" t="s">
        <v>4</v>
      </c>
      <c r="E19" s="37"/>
      <c r="F19" s="34"/>
      <c r="G19" s="27">
        <f t="shared" si="0"/>
        <v>0</v>
      </c>
      <c r="H19" s="35">
        <v>0.23</v>
      </c>
      <c r="I19" s="15"/>
    </row>
    <row r="20" spans="1:9" x14ac:dyDescent="0.25">
      <c r="A20" s="41"/>
      <c r="B20" s="24" t="s">
        <v>10</v>
      </c>
      <c r="C20" s="28">
        <v>6</v>
      </c>
      <c r="D20" s="26" t="s">
        <v>4</v>
      </c>
      <c r="E20" s="37"/>
      <c r="F20" s="34"/>
      <c r="G20" s="27">
        <f t="shared" si="0"/>
        <v>0</v>
      </c>
      <c r="H20" s="35">
        <v>0.23</v>
      </c>
      <c r="I20" s="15"/>
    </row>
    <row r="21" spans="1:9" x14ac:dyDescent="0.25">
      <c r="A21" s="41"/>
      <c r="B21" s="24" t="s">
        <v>11</v>
      </c>
      <c r="C21" s="28">
        <v>6</v>
      </c>
      <c r="D21" s="26" t="s">
        <v>4</v>
      </c>
      <c r="E21" s="37"/>
      <c r="F21" s="34"/>
      <c r="G21" s="27">
        <f t="shared" si="0"/>
        <v>0</v>
      </c>
      <c r="H21" s="35">
        <v>0.23</v>
      </c>
      <c r="I21" s="15"/>
    </row>
    <row r="22" spans="1:9" x14ac:dyDescent="0.25">
      <c r="A22" s="41" t="s">
        <v>12</v>
      </c>
      <c r="B22" s="24" t="s">
        <v>13</v>
      </c>
      <c r="C22" s="28">
        <v>4</v>
      </c>
      <c r="D22" s="26" t="s">
        <v>4</v>
      </c>
      <c r="E22" s="37"/>
      <c r="F22" s="34"/>
      <c r="G22" s="27">
        <f t="shared" si="0"/>
        <v>0</v>
      </c>
      <c r="H22" s="35">
        <v>0.23</v>
      </c>
      <c r="I22" s="15"/>
    </row>
    <row r="23" spans="1:9" x14ac:dyDescent="0.25">
      <c r="A23" s="41"/>
      <c r="B23" s="24" t="s">
        <v>14</v>
      </c>
      <c r="C23" s="28">
        <v>4</v>
      </c>
      <c r="D23" s="26" t="s">
        <v>4</v>
      </c>
      <c r="E23" s="37"/>
      <c r="F23" s="34"/>
      <c r="G23" s="27">
        <f t="shared" si="0"/>
        <v>0</v>
      </c>
      <c r="H23" s="35">
        <v>0.23</v>
      </c>
      <c r="I23" s="15"/>
    </row>
    <row r="24" spans="1:9" x14ac:dyDescent="0.25">
      <c r="A24" s="41"/>
      <c r="B24" s="24" t="s">
        <v>15</v>
      </c>
      <c r="C24" s="28">
        <v>4</v>
      </c>
      <c r="D24" s="26" t="s">
        <v>4</v>
      </c>
      <c r="E24" s="37"/>
      <c r="F24" s="34"/>
      <c r="G24" s="27">
        <f t="shared" si="0"/>
        <v>0</v>
      </c>
      <c r="H24" s="35">
        <v>0.23</v>
      </c>
      <c r="I24" s="15"/>
    </row>
    <row r="25" spans="1:9" x14ac:dyDescent="0.25">
      <c r="A25" s="41"/>
      <c r="B25" s="24" t="s">
        <v>87</v>
      </c>
      <c r="C25" s="28">
        <v>4</v>
      </c>
      <c r="D25" s="26" t="s">
        <v>4</v>
      </c>
      <c r="E25" s="37"/>
      <c r="F25" s="34"/>
      <c r="G25" s="27">
        <f t="shared" si="0"/>
        <v>0</v>
      </c>
      <c r="H25" s="35">
        <v>0.23</v>
      </c>
      <c r="I25" s="15"/>
    </row>
    <row r="26" spans="1:9" x14ac:dyDescent="0.25">
      <c r="A26" s="41" t="s">
        <v>90</v>
      </c>
      <c r="B26" s="24" t="s">
        <v>94</v>
      </c>
      <c r="C26" s="28">
        <v>7</v>
      </c>
      <c r="D26" s="26" t="s">
        <v>4</v>
      </c>
      <c r="E26" s="37"/>
      <c r="F26" s="34"/>
      <c r="G26" s="27">
        <f t="shared" si="0"/>
        <v>0</v>
      </c>
      <c r="H26" s="35">
        <v>0.23</v>
      </c>
      <c r="I26" s="15"/>
    </row>
    <row r="27" spans="1:9" x14ac:dyDescent="0.25">
      <c r="A27" s="41"/>
      <c r="B27" s="24" t="s">
        <v>91</v>
      </c>
      <c r="C27" s="28">
        <v>5</v>
      </c>
      <c r="D27" s="26" t="s">
        <v>4</v>
      </c>
      <c r="E27" s="37"/>
      <c r="F27" s="34"/>
      <c r="G27" s="27">
        <f t="shared" si="0"/>
        <v>0</v>
      </c>
      <c r="H27" s="35">
        <v>0.23</v>
      </c>
      <c r="I27" s="15"/>
    </row>
    <row r="28" spans="1:9" x14ac:dyDescent="0.25">
      <c r="A28" s="41"/>
      <c r="B28" s="24" t="s">
        <v>92</v>
      </c>
      <c r="C28" s="28">
        <v>5</v>
      </c>
      <c r="D28" s="26" t="s">
        <v>4</v>
      </c>
      <c r="E28" s="37"/>
      <c r="F28" s="34"/>
      <c r="G28" s="27">
        <f t="shared" si="0"/>
        <v>0</v>
      </c>
      <c r="H28" s="35">
        <v>0.23</v>
      </c>
      <c r="I28" s="15"/>
    </row>
    <row r="29" spans="1:9" x14ac:dyDescent="0.25">
      <c r="A29" s="41"/>
      <c r="B29" s="24" t="s">
        <v>93</v>
      </c>
      <c r="C29" s="28">
        <v>5</v>
      </c>
      <c r="D29" s="26" t="s">
        <v>4</v>
      </c>
      <c r="E29" s="37"/>
      <c r="F29" s="34"/>
      <c r="G29" s="27">
        <f t="shared" si="0"/>
        <v>0</v>
      </c>
      <c r="H29" s="35">
        <v>0.23</v>
      </c>
      <c r="I29" s="15"/>
    </row>
    <row r="30" spans="1:9" ht="18.75" customHeight="1" x14ac:dyDescent="0.25">
      <c r="A30" s="41"/>
      <c r="B30" s="24" t="s">
        <v>120</v>
      </c>
      <c r="C30" s="28">
        <v>5</v>
      </c>
      <c r="D30" s="26" t="s">
        <v>4</v>
      </c>
      <c r="E30" s="37"/>
      <c r="F30" s="34"/>
      <c r="G30" s="27">
        <f t="shared" si="0"/>
        <v>0</v>
      </c>
      <c r="H30" s="35">
        <v>0.23</v>
      </c>
      <c r="I30" s="15"/>
    </row>
    <row r="31" spans="1:9" ht="36" customHeight="1" x14ac:dyDescent="0.25">
      <c r="A31" s="29" t="s">
        <v>88</v>
      </c>
      <c r="B31" s="24" t="s">
        <v>84</v>
      </c>
      <c r="C31" s="28">
        <v>8</v>
      </c>
      <c r="D31" s="26" t="s">
        <v>4</v>
      </c>
      <c r="E31" s="37"/>
      <c r="F31" s="34"/>
      <c r="G31" s="27">
        <f t="shared" si="0"/>
        <v>0</v>
      </c>
      <c r="H31" s="35">
        <v>0.23</v>
      </c>
      <c r="I31" s="15"/>
    </row>
    <row r="32" spans="1:9" x14ac:dyDescent="0.25">
      <c r="A32" s="40" t="s">
        <v>23</v>
      </c>
      <c r="B32" s="24" t="s">
        <v>24</v>
      </c>
      <c r="C32" s="28">
        <v>4</v>
      </c>
      <c r="D32" s="26" t="s">
        <v>4</v>
      </c>
      <c r="E32" s="37"/>
      <c r="F32" s="34"/>
      <c r="G32" s="27">
        <f t="shared" si="0"/>
        <v>0</v>
      </c>
      <c r="H32" s="35">
        <v>0.23</v>
      </c>
      <c r="I32" s="15"/>
    </row>
    <row r="33" spans="1:9" x14ac:dyDescent="0.25">
      <c r="A33" s="40"/>
      <c r="B33" s="24" t="s">
        <v>25</v>
      </c>
      <c r="C33" s="28">
        <v>4</v>
      </c>
      <c r="D33" s="26" t="s">
        <v>4</v>
      </c>
      <c r="E33" s="37"/>
      <c r="F33" s="34"/>
      <c r="G33" s="27">
        <f t="shared" si="0"/>
        <v>0</v>
      </c>
      <c r="H33" s="35">
        <v>0.23</v>
      </c>
      <c r="I33" s="15"/>
    </row>
    <row r="34" spans="1:9" x14ac:dyDescent="0.25">
      <c r="A34" s="40"/>
      <c r="B34" s="24" t="s">
        <v>26</v>
      </c>
      <c r="C34" s="28">
        <v>4</v>
      </c>
      <c r="D34" s="26" t="s">
        <v>4</v>
      </c>
      <c r="E34" s="37"/>
      <c r="F34" s="34"/>
      <c r="G34" s="27">
        <f t="shared" si="0"/>
        <v>0</v>
      </c>
      <c r="H34" s="35">
        <v>0.23</v>
      </c>
      <c r="I34" s="15"/>
    </row>
    <row r="35" spans="1:9" x14ac:dyDescent="0.25">
      <c r="A35" s="40"/>
      <c r="B35" s="24" t="s">
        <v>27</v>
      </c>
      <c r="C35" s="28">
        <v>4</v>
      </c>
      <c r="D35" s="26" t="s">
        <v>4</v>
      </c>
      <c r="E35" s="37"/>
      <c r="F35" s="34"/>
      <c r="G35" s="27">
        <f t="shared" si="0"/>
        <v>0</v>
      </c>
      <c r="H35" s="35">
        <v>0.23</v>
      </c>
      <c r="I35" s="15"/>
    </row>
    <row r="36" spans="1:9" x14ac:dyDescent="0.25">
      <c r="A36" s="40"/>
      <c r="B36" s="24" t="s">
        <v>28</v>
      </c>
      <c r="C36" s="28">
        <v>4</v>
      </c>
      <c r="D36" s="26" t="s">
        <v>4</v>
      </c>
      <c r="E36" s="37"/>
      <c r="F36" s="34"/>
      <c r="G36" s="27">
        <f t="shared" si="0"/>
        <v>0</v>
      </c>
      <c r="H36" s="35">
        <v>0.23</v>
      </c>
      <c r="I36" s="15"/>
    </row>
    <row r="37" spans="1:9" x14ac:dyDescent="0.25">
      <c r="A37" s="40" t="s">
        <v>29</v>
      </c>
      <c r="B37" s="24" t="s">
        <v>30</v>
      </c>
      <c r="C37" s="28">
        <v>4</v>
      </c>
      <c r="D37" s="26" t="s">
        <v>4</v>
      </c>
      <c r="E37" s="37"/>
      <c r="F37" s="34"/>
      <c r="G37" s="27">
        <f t="shared" si="0"/>
        <v>0</v>
      </c>
      <c r="H37" s="35">
        <v>0.23</v>
      </c>
      <c r="I37" s="15"/>
    </row>
    <row r="38" spans="1:9" x14ac:dyDescent="0.25">
      <c r="A38" s="40"/>
      <c r="B38" s="24" t="s">
        <v>31</v>
      </c>
      <c r="C38" s="28">
        <v>4</v>
      </c>
      <c r="D38" s="26" t="s">
        <v>4</v>
      </c>
      <c r="E38" s="37"/>
      <c r="F38" s="34"/>
      <c r="G38" s="27">
        <f t="shared" si="0"/>
        <v>0</v>
      </c>
      <c r="H38" s="35">
        <v>0.23</v>
      </c>
      <c r="I38" s="15"/>
    </row>
    <row r="39" spans="1:9" x14ac:dyDescent="0.25">
      <c r="A39" s="40"/>
      <c r="B39" s="24" t="s">
        <v>32</v>
      </c>
      <c r="C39" s="28">
        <v>3</v>
      </c>
      <c r="D39" s="26" t="s">
        <v>4</v>
      </c>
      <c r="E39" s="37"/>
      <c r="F39" s="34"/>
      <c r="G39" s="27">
        <f t="shared" si="0"/>
        <v>0</v>
      </c>
      <c r="H39" s="35">
        <v>0.23</v>
      </c>
      <c r="I39" s="15"/>
    </row>
    <row r="40" spans="1:9" x14ac:dyDescent="0.25">
      <c r="A40" s="40"/>
      <c r="B40" s="24" t="s">
        <v>33</v>
      </c>
      <c r="C40" s="28">
        <v>3</v>
      </c>
      <c r="D40" s="26" t="s">
        <v>4</v>
      </c>
      <c r="E40" s="37"/>
      <c r="F40" s="34"/>
      <c r="G40" s="27">
        <f t="shared" si="0"/>
        <v>0</v>
      </c>
      <c r="H40" s="35">
        <v>0.23</v>
      </c>
      <c r="I40" s="15"/>
    </row>
    <row r="41" spans="1:9" x14ac:dyDescent="0.25">
      <c r="A41" s="40"/>
      <c r="B41" s="24" t="s">
        <v>34</v>
      </c>
      <c r="C41" s="28">
        <v>3</v>
      </c>
      <c r="D41" s="26" t="s">
        <v>4</v>
      </c>
      <c r="E41" s="37"/>
      <c r="F41" s="34"/>
      <c r="G41" s="27">
        <f t="shared" si="0"/>
        <v>0</v>
      </c>
      <c r="H41" s="35">
        <v>0.23</v>
      </c>
      <c r="I41" s="15"/>
    </row>
    <row r="42" spans="1:9" x14ac:dyDescent="0.25">
      <c r="A42" s="40" t="s">
        <v>86</v>
      </c>
      <c r="B42" s="24" t="s">
        <v>79</v>
      </c>
      <c r="C42" s="28">
        <v>4</v>
      </c>
      <c r="D42" s="26" t="s">
        <v>4</v>
      </c>
      <c r="E42" s="37"/>
      <c r="F42" s="34"/>
      <c r="G42" s="27">
        <f t="shared" si="0"/>
        <v>0</v>
      </c>
      <c r="H42" s="35">
        <v>0.23</v>
      </c>
      <c r="I42" s="15"/>
    </row>
    <row r="43" spans="1:9" x14ac:dyDescent="0.25">
      <c r="A43" s="40"/>
      <c r="B43" s="24" t="s">
        <v>80</v>
      </c>
      <c r="C43" s="28">
        <v>3</v>
      </c>
      <c r="D43" s="26" t="s">
        <v>4</v>
      </c>
      <c r="E43" s="37"/>
      <c r="F43" s="34"/>
      <c r="G43" s="27">
        <f t="shared" si="0"/>
        <v>0</v>
      </c>
      <c r="H43" s="35">
        <v>0.23</v>
      </c>
      <c r="I43" s="15"/>
    </row>
    <row r="44" spans="1:9" x14ac:dyDescent="0.25">
      <c r="A44" s="40"/>
      <c r="B44" s="24" t="s">
        <v>82</v>
      </c>
      <c r="C44" s="28">
        <v>3</v>
      </c>
      <c r="D44" s="26" t="s">
        <v>4</v>
      </c>
      <c r="E44" s="37"/>
      <c r="F44" s="34"/>
      <c r="G44" s="27">
        <f t="shared" si="0"/>
        <v>0</v>
      </c>
      <c r="H44" s="35">
        <v>0.23</v>
      </c>
      <c r="I44" s="15"/>
    </row>
    <row r="45" spans="1:9" x14ac:dyDescent="0.25">
      <c r="A45" s="40"/>
      <c r="B45" s="24" t="s">
        <v>81</v>
      </c>
      <c r="C45" s="28">
        <v>3</v>
      </c>
      <c r="D45" s="26" t="s">
        <v>4</v>
      </c>
      <c r="E45" s="37"/>
      <c r="F45" s="34"/>
      <c r="G45" s="27">
        <f t="shared" si="0"/>
        <v>0</v>
      </c>
      <c r="H45" s="35">
        <v>0.23</v>
      </c>
      <c r="I45" s="15"/>
    </row>
    <row r="46" spans="1:9" x14ac:dyDescent="0.25">
      <c r="A46" s="40" t="s">
        <v>106</v>
      </c>
      <c r="B46" s="24" t="s">
        <v>107</v>
      </c>
      <c r="C46" s="28">
        <v>5</v>
      </c>
      <c r="D46" s="26" t="s">
        <v>4</v>
      </c>
      <c r="E46" s="37"/>
      <c r="F46" s="34"/>
      <c r="G46" s="27">
        <f t="shared" si="0"/>
        <v>0</v>
      </c>
      <c r="H46" s="35">
        <v>0.23</v>
      </c>
      <c r="I46" s="15"/>
    </row>
    <row r="47" spans="1:9" x14ac:dyDescent="0.25">
      <c r="A47" s="40"/>
      <c r="B47" s="24" t="s">
        <v>108</v>
      </c>
      <c r="C47" s="28">
        <v>4</v>
      </c>
      <c r="D47" s="26" t="s">
        <v>4</v>
      </c>
      <c r="E47" s="37"/>
      <c r="F47" s="34"/>
      <c r="G47" s="27">
        <f t="shared" si="0"/>
        <v>0</v>
      </c>
      <c r="H47" s="35">
        <v>0.23</v>
      </c>
      <c r="I47" s="15"/>
    </row>
    <row r="48" spans="1:9" ht="15" customHeight="1" x14ac:dyDescent="0.25">
      <c r="A48" s="40"/>
      <c r="B48" s="24" t="s">
        <v>109</v>
      </c>
      <c r="C48" s="28">
        <v>4</v>
      </c>
      <c r="D48" s="26" t="s">
        <v>4</v>
      </c>
      <c r="E48" s="37"/>
      <c r="F48" s="34"/>
      <c r="G48" s="27">
        <f t="shared" si="0"/>
        <v>0</v>
      </c>
      <c r="H48" s="35">
        <v>0.23</v>
      </c>
      <c r="I48" s="15"/>
    </row>
    <row r="49" spans="1:9" x14ac:dyDescent="0.25">
      <c r="A49" s="40"/>
      <c r="B49" s="24" t="s">
        <v>110</v>
      </c>
      <c r="C49" s="28">
        <v>4</v>
      </c>
      <c r="D49" s="26" t="s">
        <v>4</v>
      </c>
      <c r="E49" s="37"/>
      <c r="F49" s="34"/>
      <c r="G49" s="27">
        <f t="shared" si="0"/>
        <v>0</v>
      </c>
      <c r="H49" s="35">
        <v>0.23</v>
      </c>
      <c r="I49" s="15"/>
    </row>
    <row r="50" spans="1:9" ht="11.25" customHeight="1" x14ac:dyDescent="0.25">
      <c r="A50" s="41" t="s">
        <v>35</v>
      </c>
      <c r="B50" s="24" t="s">
        <v>98</v>
      </c>
      <c r="C50" s="28">
        <v>1</v>
      </c>
      <c r="D50" s="26" t="s">
        <v>4</v>
      </c>
      <c r="E50" s="37"/>
      <c r="F50" s="34"/>
      <c r="G50" s="27">
        <f t="shared" si="0"/>
        <v>0</v>
      </c>
      <c r="H50" s="35">
        <v>0.23</v>
      </c>
      <c r="I50" s="15"/>
    </row>
    <row r="51" spans="1:9" ht="13.5" customHeight="1" x14ac:dyDescent="0.25">
      <c r="A51" s="41"/>
      <c r="B51" s="24" t="s">
        <v>96</v>
      </c>
      <c r="C51" s="28">
        <v>1</v>
      </c>
      <c r="D51" s="26" t="s">
        <v>4</v>
      </c>
      <c r="E51" s="37"/>
      <c r="F51" s="34"/>
      <c r="G51" s="27">
        <f t="shared" si="0"/>
        <v>0</v>
      </c>
      <c r="H51" s="35">
        <v>0.23</v>
      </c>
      <c r="I51" s="15"/>
    </row>
    <row r="52" spans="1:9" ht="12" customHeight="1" x14ac:dyDescent="0.25">
      <c r="A52" s="41"/>
      <c r="B52" s="24" t="s">
        <v>95</v>
      </c>
      <c r="C52" s="28">
        <v>1</v>
      </c>
      <c r="D52" s="26" t="s">
        <v>4</v>
      </c>
      <c r="E52" s="37"/>
      <c r="F52" s="34"/>
      <c r="G52" s="27">
        <f t="shared" si="0"/>
        <v>0</v>
      </c>
      <c r="H52" s="35">
        <v>0.23</v>
      </c>
      <c r="I52" s="15"/>
    </row>
    <row r="53" spans="1:9" ht="14.25" customHeight="1" x14ac:dyDescent="0.25">
      <c r="A53" s="41"/>
      <c r="B53" s="24" t="s">
        <v>97</v>
      </c>
      <c r="C53" s="28">
        <v>1</v>
      </c>
      <c r="D53" s="26" t="s">
        <v>4</v>
      </c>
      <c r="E53" s="37"/>
      <c r="F53" s="34"/>
      <c r="G53" s="27">
        <f t="shared" si="0"/>
        <v>0</v>
      </c>
      <c r="H53" s="35">
        <v>0.23</v>
      </c>
      <c r="I53" s="15"/>
    </row>
    <row r="54" spans="1:9" ht="12.75" customHeight="1" x14ac:dyDescent="0.25">
      <c r="A54" s="41" t="s">
        <v>36</v>
      </c>
      <c r="B54" s="24" t="s">
        <v>37</v>
      </c>
      <c r="C54" s="28">
        <v>2</v>
      </c>
      <c r="D54" s="26" t="s">
        <v>4</v>
      </c>
      <c r="E54" s="37"/>
      <c r="F54" s="34"/>
      <c r="G54" s="27">
        <f t="shared" si="0"/>
        <v>0</v>
      </c>
      <c r="H54" s="35">
        <v>0.23</v>
      </c>
      <c r="I54" s="15"/>
    </row>
    <row r="55" spans="1:9" ht="12.75" customHeight="1" x14ac:dyDescent="0.25">
      <c r="A55" s="41"/>
      <c r="B55" s="24" t="s">
        <v>38</v>
      </c>
      <c r="C55" s="28">
        <v>2</v>
      </c>
      <c r="D55" s="26" t="s">
        <v>4</v>
      </c>
      <c r="E55" s="37"/>
      <c r="F55" s="34"/>
      <c r="G55" s="27">
        <f t="shared" si="0"/>
        <v>0</v>
      </c>
      <c r="H55" s="35">
        <v>0.23</v>
      </c>
      <c r="I55" s="15"/>
    </row>
    <row r="56" spans="1:9" ht="13.5" customHeight="1" x14ac:dyDescent="0.25">
      <c r="A56" s="41"/>
      <c r="B56" s="24" t="s">
        <v>39</v>
      </c>
      <c r="C56" s="28">
        <v>2</v>
      </c>
      <c r="D56" s="26" t="s">
        <v>4</v>
      </c>
      <c r="E56" s="37"/>
      <c r="F56" s="34"/>
      <c r="G56" s="27">
        <f t="shared" si="0"/>
        <v>0</v>
      </c>
      <c r="H56" s="35">
        <v>0.23</v>
      </c>
      <c r="I56" s="15"/>
    </row>
    <row r="57" spans="1:9" ht="12.75" customHeight="1" x14ac:dyDescent="0.25">
      <c r="A57" s="41"/>
      <c r="B57" s="24" t="s">
        <v>40</v>
      </c>
      <c r="C57" s="28">
        <v>2</v>
      </c>
      <c r="D57" s="26" t="s">
        <v>4</v>
      </c>
      <c r="E57" s="37"/>
      <c r="F57" s="34"/>
      <c r="G57" s="27">
        <f t="shared" si="0"/>
        <v>0</v>
      </c>
      <c r="H57" s="35">
        <v>0.23</v>
      </c>
      <c r="I57" s="15"/>
    </row>
    <row r="58" spans="1:9" ht="12" customHeight="1" x14ac:dyDescent="0.25">
      <c r="A58" s="41" t="s">
        <v>41</v>
      </c>
      <c r="B58" s="24" t="s">
        <v>42</v>
      </c>
      <c r="C58" s="28">
        <v>4</v>
      </c>
      <c r="D58" s="26" t="s">
        <v>4</v>
      </c>
      <c r="E58" s="37"/>
      <c r="F58" s="34"/>
      <c r="G58" s="27">
        <f t="shared" si="0"/>
        <v>0</v>
      </c>
      <c r="H58" s="35">
        <v>0.23</v>
      </c>
      <c r="I58" s="15"/>
    </row>
    <row r="59" spans="1:9" ht="12" customHeight="1" x14ac:dyDescent="0.25">
      <c r="A59" s="41"/>
      <c r="B59" s="24" t="s">
        <v>43</v>
      </c>
      <c r="C59" s="28">
        <v>4</v>
      </c>
      <c r="D59" s="26" t="s">
        <v>4</v>
      </c>
      <c r="E59" s="37"/>
      <c r="F59" s="34"/>
      <c r="G59" s="27">
        <f t="shared" si="0"/>
        <v>0</v>
      </c>
      <c r="H59" s="35">
        <v>0.23</v>
      </c>
      <c r="I59" s="15"/>
    </row>
    <row r="60" spans="1:9" ht="12" customHeight="1" x14ac:dyDescent="0.25">
      <c r="A60" s="41"/>
      <c r="B60" s="24" t="s">
        <v>44</v>
      </c>
      <c r="C60" s="28">
        <v>4</v>
      </c>
      <c r="D60" s="26" t="s">
        <v>4</v>
      </c>
      <c r="E60" s="37"/>
      <c r="F60" s="34"/>
      <c r="G60" s="27">
        <f t="shared" si="0"/>
        <v>0</v>
      </c>
      <c r="H60" s="35">
        <v>0.23</v>
      </c>
      <c r="I60" s="15"/>
    </row>
    <row r="61" spans="1:9" ht="15" customHeight="1" x14ac:dyDescent="0.25">
      <c r="A61" s="41"/>
      <c r="B61" s="24" t="s">
        <v>45</v>
      </c>
      <c r="C61" s="28">
        <v>4</v>
      </c>
      <c r="D61" s="26" t="s">
        <v>4</v>
      </c>
      <c r="E61" s="37"/>
      <c r="F61" s="34"/>
      <c r="G61" s="27">
        <f t="shared" si="0"/>
        <v>0</v>
      </c>
      <c r="H61" s="35">
        <v>0.23</v>
      </c>
      <c r="I61" s="15"/>
    </row>
    <row r="62" spans="1:9" ht="17.25" customHeight="1" x14ac:dyDescent="0.25">
      <c r="A62" s="41" t="s">
        <v>46</v>
      </c>
      <c r="B62" s="24" t="s">
        <v>47</v>
      </c>
      <c r="C62" s="28">
        <v>3</v>
      </c>
      <c r="D62" s="26" t="s">
        <v>4</v>
      </c>
      <c r="E62" s="37"/>
      <c r="F62" s="34"/>
      <c r="G62" s="27">
        <f t="shared" si="0"/>
        <v>0</v>
      </c>
      <c r="H62" s="35">
        <v>0.23</v>
      </c>
      <c r="I62" s="15"/>
    </row>
    <row r="63" spans="1:9" ht="12" customHeight="1" x14ac:dyDescent="0.25">
      <c r="A63" s="41"/>
      <c r="B63" s="24" t="s">
        <v>117</v>
      </c>
      <c r="C63" s="28">
        <v>3</v>
      </c>
      <c r="D63" s="26" t="s">
        <v>4</v>
      </c>
      <c r="E63" s="37"/>
      <c r="F63" s="34"/>
      <c r="G63" s="27">
        <f t="shared" si="0"/>
        <v>0</v>
      </c>
      <c r="H63" s="35">
        <v>0.23</v>
      </c>
      <c r="I63" s="15"/>
    </row>
    <row r="64" spans="1:9" x14ac:dyDescent="0.25">
      <c r="A64" s="41" t="s">
        <v>48</v>
      </c>
      <c r="B64" s="24" t="s">
        <v>49</v>
      </c>
      <c r="C64" s="28">
        <v>4</v>
      </c>
      <c r="D64" s="26" t="s">
        <v>4</v>
      </c>
      <c r="E64" s="37"/>
      <c r="F64" s="34"/>
      <c r="G64" s="27">
        <f t="shared" si="0"/>
        <v>0</v>
      </c>
      <c r="H64" s="35">
        <v>0.23</v>
      </c>
      <c r="I64" s="15"/>
    </row>
    <row r="65" spans="1:9" x14ac:dyDescent="0.25">
      <c r="A65" s="41"/>
      <c r="B65" s="24" t="s">
        <v>118</v>
      </c>
      <c r="C65" s="28">
        <v>4</v>
      </c>
      <c r="D65" s="26" t="s">
        <v>4</v>
      </c>
      <c r="E65" s="37"/>
      <c r="F65" s="34"/>
      <c r="G65" s="27">
        <f t="shared" si="0"/>
        <v>0</v>
      </c>
      <c r="H65" s="35">
        <v>0.23</v>
      </c>
      <c r="I65" s="15"/>
    </row>
    <row r="66" spans="1:9" ht="18.75" customHeight="1" x14ac:dyDescent="0.25">
      <c r="A66" s="29" t="s">
        <v>99</v>
      </c>
      <c r="B66" s="24" t="s">
        <v>100</v>
      </c>
      <c r="C66" s="28">
        <v>1</v>
      </c>
      <c r="D66" s="26" t="s">
        <v>4</v>
      </c>
      <c r="E66" s="37"/>
      <c r="F66" s="34"/>
      <c r="G66" s="27">
        <f t="shared" si="0"/>
        <v>0</v>
      </c>
      <c r="H66" s="35">
        <v>0.23</v>
      </c>
      <c r="I66" s="15"/>
    </row>
    <row r="67" spans="1:9" ht="18" customHeight="1" x14ac:dyDescent="0.25">
      <c r="A67" s="29" t="s">
        <v>132</v>
      </c>
      <c r="B67" s="24" t="s">
        <v>50</v>
      </c>
      <c r="C67" s="30">
        <v>5</v>
      </c>
      <c r="D67" s="26" t="s">
        <v>4</v>
      </c>
      <c r="E67" s="37"/>
      <c r="F67" s="34"/>
      <c r="G67" s="27">
        <f t="shared" si="0"/>
        <v>0</v>
      </c>
      <c r="H67" s="35">
        <v>0.23</v>
      </c>
      <c r="I67" s="15"/>
    </row>
    <row r="68" spans="1:9" x14ac:dyDescent="0.25">
      <c r="A68" s="29" t="s">
        <v>51</v>
      </c>
      <c r="B68" s="24" t="s">
        <v>52</v>
      </c>
      <c r="C68" s="30">
        <v>5</v>
      </c>
      <c r="D68" s="26" t="s">
        <v>4</v>
      </c>
      <c r="E68" s="37"/>
      <c r="F68" s="34"/>
      <c r="G68" s="27">
        <f t="shared" si="0"/>
        <v>0</v>
      </c>
      <c r="H68" s="35">
        <v>0.23</v>
      </c>
      <c r="I68" s="15"/>
    </row>
    <row r="69" spans="1:9" ht="21" customHeight="1" x14ac:dyDescent="0.25">
      <c r="A69" s="31" t="s">
        <v>122</v>
      </c>
      <c r="B69" s="24" t="s">
        <v>111</v>
      </c>
      <c r="C69" s="30">
        <v>4</v>
      </c>
      <c r="D69" s="26" t="s">
        <v>4</v>
      </c>
      <c r="E69" s="37"/>
      <c r="F69" s="34"/>
      <c r="G69" s="27">
        <f t="shared" si="0"/>
        <v>0</v>
      </c>
      <c r="H69" s="35">
        <v>0.23</v>
      </c>
      <c r="I69" s="15"/>
    </row>
    <row r="70" spans="1:9" ht="16.5" customHeight="1" x14ac:dyDescent="0.25">
      <c r="A70" s="29" t="s">
        <v>53</v>
      </c>
      <c r="B70" s="24" t="s">
        <v>54</v>
      </c>
      <c r="C70" s="30">
        <v>3</v>
      </c>
      <c r="D70" s="26" t="s">
        <v>4</v>
      </c>
      <c r="E70" s="37"/>
      <c r="F70" s="34"/>
      <c r="G70" s="27">
        <f t="shared" ref="G70:G86" si="1">$C70*$F70</f>
        <v>0</v>
      </c>
      <c r="H70" s="35">
        <v>0.23</v>
      </c>
      <c r="I70" s="15"/>
    </row>
    <row r="71" spans="1:9" ht="18" customHeight="1" x14ac:dyDescent="0.25">
      <c r="A71" s="29" t="s">
        <v>77</v>
      </c>
      <c r="B71" s="24" t="s">
        <v>78</v>
      </c>
      <c r="C71" s="30">
        <v>2</v>
      </c>
      <c r="D71" s="26" t="s">
        <v>4</v>
      </c>
      <c r="E71" s="37"/>
      <c r="F71" s="34"/>
      <c r="G71" s="27">
        <f t="shared" si="1"/>
        <v>0</v>
      </c>
      <c r="H71" s="35">
        <v>0.23</v>
      </c>
      <c r="I71" s="15"/>
    </row>
    <row r="72" spans="1:9" x14ac:dyDescent="0.25">
      <c r="A72" s="41" t="s">
        <v>55</v>
      </c>
      <c r="B72" s="24" t="s">
        <v>56</v>
      </c>
      <c r="C72" s="30">
        <v>6</v>
      </c>
      <c r="D72" s="26" t="s">
        <v>4</v>
      </c>
      <c r="E72" s="37"/>
      <c r="F72" s="34"/>
      <c r="G72" s="27">
        <f>$C72*$F72</f>
        <v>0</v>
      </c>
      <c r="H72" s="35">
        <v>0.23</v>
      </c>
      <c r="I72" s="15"/>
    </row>
    <row r="73" spans="1:9" x14ac:dyDescent="0.25">
      <c r="A73" s="41"/>
      <c r="B73" s="24" t="s">
        <v>57</v>
      </c>
      <c r="C73" s="30">
        <v>4</v>
      </c>
      <c r="D73" s="26" t="s">
        <v>4</v>
      </c>
      <c r="E73" s="37"/>
      <c r="F73" s="34"/>
      <c r="G73" s="27">
        <f t="shared" si="1"/>
        <v>0</v>
      </c>
      <c r="H73" s="35">
        <v>0.23</v>
      </c>
      <c r="I73" s="15"/>
    </row>
    <row r="74" spans="1:9" x14ac:dyDescent="0.25">
      <c r="A74" s="41"/>
      <c r="B74" s="24" t="s">
        <v>58</v>
      </c>
      <c r="C74" s="30">
        <v>4</v>
      </c>
      <c r="D74" s="26" t="s">
        <v>4</v>
      </c>
      <c r="E74" s="37"/>
      <c r="F74" s="34"/>
      <c r="G74" s="27">
        <f t="shared" si="1"/>
        <v>0</v>
      </c>
      <c r="H74" s="35">
        <v>0.23</v>
      </c>
      <c r="I74" s="15"/>
    </row>
    <row r="75" spans="1:9" x14ac:dyDescent="0.25">
      <c r="A75" s="41"/>
      <c r="B75" s="24" t="s">
        <v>59</v>
      </c>
      <c r="C75" s="30">
        <v>4</v>
      </c>
      <c r="D75" s="26" t="s">
        <v>4</v>
      </c>
      <c r="E75" s="37"/>
      <c r="F75" s="34"/>
      <c r="G75" s="27">
        <f t="shared" si="1"/>
        <v>0</v>
      </c>
      <c r="H75" s="35">
        <v>0.23</v>
      </c>
      <c r="I75" s="15"/>
    </row>
    <row r="76" spans="1:9" ht="29.25" customHeight="1" x14ac:dyDescent="0.25">
      <c r="A76" s="29" t="s">
        <v>101</v>
      </c>
      <c r="B76" s="24" t="s">
        <v>123</v>
      </c>
      <c r="C76" s="30">
        <v>5</v>
      </c>
      <c r="D76" s="26" t="s">
        <v>121</v>
      </c>
      <c r="E76" s="37"/>
      <c r="F76" s="34"/>
      <c r="G76" s="27">
        <f t="shared" si="1"/>
        <v>0</v>
      </c>
      <c r="H76" s="35">
        <v>0.23</v>
      </c>
      <c r="I76" s="15"/>
    </row>
    <row r="77" spans="1:9" ht="15" customHeight="1" x14ac:dyDescent="0.25">
      <c r="A77" s="40" t="s">
        <v>85</v>
      </c>
      <c r="B77" s="24" t="s">
        <v>102</v>
      </c>
      <c r="C77" s="30">
        <v>4</v>
      </c>
      <c r="D77" s="26" t="s">
        <v>4</v>
      </c>
      <c r="E77" s="37"/>
      <c r="F77" s="34"/>
      <c r="G77" s="27">
        <f>C77*F77</f>
        <v>0</v>
      </c>
      <c r="H77" s="35">
        <v>0.23</v>
      </c>
      <c r="I77" s="15"/>
    </row>
    <row r="78" spans="1:9" x14ac:dyDescent="0.25">
      <c r="A78" s="40"/>
      <c r="B78" s="24" t="s">
        <v>103</v>
      </c>
      <c r="C78" s="30">
        <v>3</v>
      </c>
      <c r="D78" s="26" t="s">
        <v>4</v>
      </c>
      <c r="E78" s="37"/>
      <c r="F78" s="34"/>
      <c r="G78" s="27">
        <f t="shared" ref="G78:G85" si="2">C78*F78</f>
        <v>0</v>
      </c>
      <c r="H78" s="35">
        <v>0.23</v>
      </c>
      <c r="I78" s="15"/>
    </row>
    <row r="79" spans="1:9" ht="15" customHeight="1" x14ac:dyDescent="0.25">
      <c r="A79" s="40"/>
      <c r="B79" s="24" t="s">
        <v>104</v>
      </c>
      <c r="C79" s="30">
        <v>3</v>
      </c>
      <c r="D79" s="26" t="s">
        <v>4</v>
      </c>
      <c r="E79" s="37"/>
      <c r="F79" s="34"/>
      <c r="G79" s="27">
        <f t="shared" si="2"/>
        <v>0</v>
      </c>
      <c r="H79" s="35">
        <v>0.23</v>
      </c>
      <c r="I79" s="15"/>
    </row>
    <row r="80" spans="1:9" ht="16.5" customHeight="1" x14ac:dyDescent="0.25">
      <c r="A80" s="40"/>
      <c r="B80" s="24" t="s">
        <v>105</v>
      </c>
      <c r="C80" s="30">
        <v>3</v>
      </c>
      <c r="D80" s="26" t="s">
        <v>4</v>
      </c>
      <c r="E80" s="37"/>
      <c r="F80" s="34"/>
      <c r="G80" s="27">
        <f t="shared" si="2"/>
        <v>0</v>
      </c>
      <c r="H80" s="35">
        <v>0.23</v>
      </c>
      <c r="I80" s="15"/>
    </row>
    <row r="81" spans="1:9" ht="18" customHeight="1" x14ac:dyDescent="0.25">
      <c r="A81" s="29" t="s">
        <v>60</v>
      </c>
      <c r="B81" s="24" t="s">
        <v>89</v>
      </c>
      <c r="C81" s="30">
        <v>3</v>
      </c>
      <c r="D81" s="26" t="s">
        <v>4</v>
      </c>
      <c r="E81" s="37"/>
      <c r="F81" s="34"/>
      <c r="G81" s="27">
        <f t="shared" si="2"/>
        <v>0</v>
      </c>
      <c r="H81" s="35">
        <v>0.23</v>
      </c>
      <c r="I81" s="15"/>
    </row>
    <row r="82" spans="1:9" ht="13.5" customHeight="1" x14ac:dyDescent="0.25">
      <c r="A82" s="41" t="s">
        <v>61</v>
      </c>
      <c r="B82" s="24" t="s">
        <v>62</v>
      </c>
      <c r="C82" s="30">
        <v>4</v>
      </c>
      <c r="D82" s="26" t="s">
        <v>4</v>
      </c>
      <c r="E82" s="37"/>
      <c r="F82" s="34"/>
      <c r="G82" s="27">
        <f t="shared" si="2"/>
        <v>0</v>
      </c>
      <c r="H82" s="35">
        <v>0.23</v>
      </c>
      <c r="I82" s="15"/>
    </row>
    <row r="83" spans="1:9" ht="11.25" customHeight="1" x14ac:dyDescent="0.25">
      <c r="A83" s="41"/>
      <c r="B83" s="24" t="s">
        <v>63</v>
      </c>
      <c r="C83" s="30">
        <v>4</v>
      </c>
      <c r="D83" s="26" t="s">
        <v>4</v>
      </c>
      <c r="E83" s="37"/>
      <c r="F83" s="34"/>
      <c r="G83" s="27">
        <f t="shared" si="2"/>
        <v>0</v>
      </c>
      <c r="H83" s="35">
        <v>0.23</v>
      </c>
      <c r="I83" s="15"/>
    </row>
    <row r="84" spans="1:9" ht="12.75" customHeight="1" x14ac:dyDescent="0.25">
      <c r="A84" s="41"/>
      <c r="B84" s="24" t="s">
        <v>64</v>
      </c>
      <c r="C84" s="30">
        <v>4</v>
      </c>
      <c r="D84" s="26" t="s">
        <v>4</v>
      </c>
      <c r="E84" s="37"/>
      <c r="F84" s="34"/>
      <c r="G84" s="27">
        <f t="shared" si="2"/>
        <v>0</v>
      </c>
      <c r="H84" s="35">
        <v>0.23</v>
      </c>
      <c r="I84" s="15"/>
    </row>
    <row r="85" spans="1:9" ht="12.75" customHeight="1" x14ac:dyDescent="0.25">
      <c r="A85" s="41"/>
      <c r="B85" s="24" t="s">
        <v>65</v>
      </c>
      <c r="C85" s="30">
        <v>4</v>
      </c>
      <c r="D85" s="26" t="s">
        <v>4</v>
      </c>
      <c r="E85" s="37"/>
      <c r="F85" s="34"/>
      <c r="G85" s="27">
        <f t="shared" si="2"/>
        <v>0</v>
      </c>
      <c r="H85" s="35">
        <v>0.23</v>
      </c>
      <c r="I85" s="15"/>
    </row>
    <row r="86" spans="1:9" ht="18.75" customHeight="1" x14ac:dyDescent="0.25">
      <c r="A86" s="29" t="s">
        <v>66</v>
      </c>
      <c r="B86" s="24" t="s">
        <v>67</v>
      </c>
      <c r="C86" s="30">
        <v>4</v>
      </c>
      <c r="D86" s="26" t="s">
        <v>4</v>
      </c>
      <c r="E86" s="37"/>
      <c r="F86" s="34"/>
      <c r="G86" s="27">
        <f t="shared" si="1"/>
        <v>0</v>
      </c>
      <c r="H86" s="35">
        <v>0.23</v>
      </c>
      <c r="I86" s="15"/>
    </row>
    <row r="87" spans="1:9" ht="15.75" customHeight="1" x14ac:dyDescent="0.25">
      <c r="A87" s="32"/>
      <c r="B87" s="12"/>
      <c r="C87" s="13"/>
      <c r="D87" s="14"/>
      <c r="E87" s="15"/>
      <c r="F87" s="42" t="s">
        <v>125</v>
      </c>
      <c r="G87" s="8" t="s">
        <v>126</v>
      </c>
      <c r="H87" s="8" t="s">
        <v>127</v>
      </c>
      <c r="I87" s="8" t="s">
        <v>128</v>
      </c>
    </row>
    <row r="88" spans="1:9" ht="25.5" customHeight="1" x14ac:dyDescent="0.25">
      <c r="A88" s="32"/>
      <c r="B88" s="12"/>
      <c r="C88" s="13"/>
      <c r="D88" s="14"/>
      <c r="E88" s="15"/>
      <c r="F88" s="43"/>
      <c r="G88" s="9">
        <f>SUM(G5:G86)</f>
        <v>0</v>
      </c>
      <c r="H88" s="10">
        <f>SUMPRODUCT(G5:G86,H5:H86)</f>
        <v>0</v>
      </c>
      <c r="I88" s="9">
        <f>SUM(G88:H88)</f>
        <v>0</v>
      </c>
    </row>
    <row r="89" spans="1:9" ht="18.75" customHeight="1" x14ac:dyDescent="0.25">
      <c r="A89" s="7" t="s">
        <v>130</v>
      </c>
      <c r="B89" s="12"/>
      <c r="C89" s="13"/>
      <c r="D89" s="14"/>
      <c r="E89" s="15"/>
      <c r="F89" s="15"/>
      <c r="G89" s="15"/>
      <c r="H89" s="16"/>
      <c r="I89" s="15"/>
    </row>
    <row r="90" spans="1:9" x14ac:dyDescent="0.25">
      <c r="A90" s="32"/>
      <c r="B90" s="12"/>
      <c r="C90" s="13"/>
      <c r="D90" s="14"/>
      <c r="E90" s="15"/>
      <c r="F90" s="15"/>
      <c r="G90" s="33"/>
      <c r="H90" s="16"/>
      <c r="I90" s="15"/>
    </row>
  </sheetData>
  <sheetProtection algorithmName="SHA-512" hashValue="TbFBML0Kid8kfLu0S+d2833V0F3a1M3EB7AizYoZG7fjf7s2fHBllFnpBMtvCIDaFRyfbIpbvPiUlU+RDzRKHQ==" saltValue="v5XK1XDzlJu/A2n/p15rvA==" spinCount="100000" sheet="1" objects="1" scenarios="1"/>
  <mergeCells count="21">
    <mergeCell ref="F87:F88"/>
    <mergeCell ref="A82:A85"/>
    <mergeCell ref="A26:A30"/>
    <mergeCell ref="A58:A61"/>
    <mergeCell ref="A62:A63"/>
    <mergeCell ref="A64:A65"/>
    <mergeCell ref="A32:A36"/>
    <mergeCell ref="A37:A41"/>
    <mergeCell ref="A54:A57"/>
    <mergeCell ref="A50:A53"/>
    <mergeCell ref="A77:A80"/>
    <mergeCell ref="A46:A49"/>
    <mergeCell ref="A42:A45"/>
    <mergeCell ref="A72:A75"/>
    <mergeCell ref="C3:D3"/>
    <mergeCell ref="C4:D4"/>
    <mergeCell ref="A5:A8"/>
    <mergeCell ref="A18:A21"/>
    <mergeCell ref="A22:A25"/>
    <mergeCell ref="A10:A13"/>
    <mergeCell ref="A14:A17"/>
  </mergeCells>
  <printOptions horizontalCentered="1"/>
  <pageMargins left="0.23622047244094491" right="0.23622047244094491" top="0.47244094488188981" bottom="0.47244094488188981" header="0.11811023622047245" footer="0.11811023622047245"/>
  <pageSetup paperSize="9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Arkusz1!Tytuły_wydruku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2020-02-13T11:53:48Z</dcterms:modified>
</cp:coreProperties>
</file>